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60" windowHeight="7080" tabRatio="773" activeTab="0"/>
  </bookViews>
  <sheets>
    <sheet name="Applicant &amp; Project Details - 1" sheetId="1" r:id="rId1"/>
    <sheet name="Project Costs &amp; Financials - 2" sheetId="2" r:id="rId2"/>
    <sheet name="Configuration" sheetId="3" state="hidden" r:id="rId3"/>
    <sheet name="DORA DATA" sheetId="4" state="hidden" r:id="rId4"/>
    <sheet name="Additional Information" sheetId="5" r:id="rId5"/>
  </sheets>
  <externalReferences>
    <externalReference r:id="rId8"/>
  </externalReferences>
  <definedNames>
    <definedName name="AgeofApplicant">'Applicant &amp; Project Details - 1'!$H$472:$H$474</definedName>
    <definedName name="ApplicantStatus" localSheetId="2">'[1]Applicant &amp; Project Details - 1'!$H$494:$H$501</definedName>
    <definedName name="ApplicantStatus">'Applicant &amp; Project Details - 1'!$H$460:$H$467</definedName>
    <definedName name="BusinessSize" localSheetId="2">'[1]Applicant &amp; Project Details - 1'!$P$494:$P$497</definedName>
    <definedName name="BusinessSize">'Applicant &amp; Project Details - 1'!$Q$460:$Q$463</definedName>
    <definedName name="County" localSheetId="2">'[1]Applicant &amp; Project Details - 1'!$E$494:$E$546</definedName>
    <definedName name="County">'Applicant &amp; Project Details - 1'!$E$460:$E$513</definedName>
    <definedName name="Gender" localSheetId="2">'[1]Applicant &amp; Project Details - 1'!$H$511:$H$513</definedName>
    <definedName name="Gender">'Applicant &amp; Project Details - 1'!$H$478:$H$480</definedName>
    <definedName name="Group">'Configuration'!$A$9:$A$12</definedName>
    <definedName name="LAG">'Configuration'!$A$9:$A$89</definedName>
    <definedName name="OrganicStatus">'Applicant &amp; Project Details - 1'!$M$471:$M$472</definedName>
    <definedName name="_xlnm.Print_Area" localSheetId="0">'Applicant &amp; Project Details - 1'!$B$2:$R$368</definedName>
    <definedName name="_xlnm.Print_Area" localSheetId="1">'Project Costs &amp; Financials - 2'!$B$18:$N$98</definedName>
    <definedName name="Selection" localSheetId="2">'[1]Applicant &amp; Project Details - 1'!$O$494:$O$495</definedName>
    <definedName name="Selection">'Applicant &amp; Project Details - 1'!$O$460:$O$461</definedName>
    <definedName name="Title" localSheetId="2">'[1]Applicant &amp; Project Details - 1'!$H$518:$H$522</definedName>
    <definedName name="Title">'Applicant &amp; Project Details - 1'!$H$485:$H$489</definedName>
    <definedName name="TypeOfBusinessGP" localSheetId="2">'[1]Applicant &amp; Project Details - 1'!$P$503:$P$516</definedName>
    <definedName name="TypeOfBusinessGP">'Applicant &amp; Project Details - 1'!$Q$469:$Q$483</definedName>
    <definedName name="YesNo" localSheetId="1">'Project Costs &amp; Financials - 2'!$C$150:$C$151</definedName>
  </definedNames>
  <calcPr fullCalcOnLoad="1"/>
</workbook>
</file>

<file path=xl/sharedStrings.xml><?xml version="1.0" encoding="utf-8"?>
<sst xmlns="http://schemas.openxmlformats.org/spreadsheetml/2006/main" count="870" uniqueCount="735">
  <si>
    <t>.</t>
  </si>
  <si>
    <t xml:space="preserve"> </t>
  </si>
  <si>
    <t>BEDFORDSHIRE</t>
  </si>
  <si>
    <t>BERKSHIRE</t>
  </si>
  <si>
    <t>DEVON</t>
  </si>
  <si>
    <t>DORSET</t>
  </si>
  <si>
    <t>EAST SUSSEX</t>
  </si>
  <si>
    <t>EAST YORKSHIRE</t>
  </si>
  <si>
    <t>ESSEX</t>
  </si>
  <si>
    <t>SHROPSHIRE</t>
  </si>
  <si>
    <t>SOMERSET</t>
  </si>
  <si>
    <t>SOUTH YORKSHIRE</t>
  </si>
  <si>
    <t>STAFFORDSHIRE</t>
  </si>
  <si>
    <t>SUFFOLK</t>
  </si>
  <si>
    <t>SURREY</t>
  </si>
  <si>
    <t>TYNE AND WEAR</t>
  </si>
  <si>
    <t>WARWICKSHIRE</t>
  </si>
  <si>
    <t>WEST MIDLANDS</t>
  </si>
  <si>
    <t>WEST SUSSEX</t>
  </si>
  <si>
    <t>WEST YORKSHIRE</t>
  </si>
  <si>
    <t>WILTSHIRE</t>
  </si>
  <si>
    <t>BATH &amp; NORTH EAST SOMERSET</t>
  </si>
  <si>
    <t>BRISTOL</t>
  </si>
  <si>
    <t>WORCESTERSHIRE</t>
  </si>
  <si>
    <t>Application Form</t>
  </si>
  <si>
    <t>l</t>
  </si>
  <si>
    <t>OFFICIAL USE ONLY</t>
  </si>
  <si>
    <t>Title</t>
  </si>
  <si>
    <t>First name</t>
  </si>
  <si>
    <t>Surname</t>
  </si>
  <si>
    <t>A1</t>
  </si>
  <si>
    <t>COUNTY</t>
  </si>
  <si>
    <t>A2</t>
  </si>
  <si>
    <t>A3</t>
  </si>
  <si>
    <t>A4</t>
  </si>
  <si>
    <t>A5</t>
  </si>
  <si>
    <t>A6</t>
  </si>
  <si>
    <t>A7</t>
  </si>
  <si>
    <t>A8</t>
  </si>
  <si>
    <t>B1</t>
  </si>
  <si>
    <t>Agent address and contact details</t>
  </si>
  <si>
    <t>BUCKINGHAMSHIRE</t>
  </si>
  <si>
    <t>CAMBRIDGESHIRE</t>
  </si>
  <si>
    <t xml:space="preserve">CHESHIRE </t>
  </si>
  <si>
    <t>CLEVELAND</t>
  </si>
  <si>
    <t>CORNWALL</t>
  </si>
  <si>
    <t>COUNTY DURHAM</t>
  </si>
  <si>
    <t>CUMBRIA</t>
  </si>
  <si>
    <t>DERBYSHIRE</t>
  </si>
  <si>
    <t>GLOUCESTERSHIRE</t>
  </si>
  <si>
    <t>GREATER LONDON</t>
  </si>
  <si>
    <t>GREATER MANCHESTER</t>
  </si>
  <si>
    <t>HAMPSHIRE</t>
  </si>
  <si>
    <t>NORFOLK</t>
  </si>
  <si>
    <t xml:space="preserve">NORTH EAST LINCOLNSHIRE </t>
  </si>
  <si>
    <t xml:space="preserve">NORTH LINCOLNSHIRE </t>
  </si>
  <si>
    <t>NORTH SOMERSET</t>
  </si>
  <si>
    <t>NORTH YORKSHIRE</t>
  </si>
  <si>
    <t>NORTHAMPTONSHIRE</t>
  </si>
  <si>
    <t>NORTHUMBERLAND</t>
  </si>
  <si>
    <t>NOTTINGHAMSHIRE</t>
  </si>
  <si>
    <t>OXFORDSHIRE</t>
  </si>
  <si>
    <t>RUTLAND</t>
  </si>
  <si>
    <t>Sole Trader</t>
  </si>
  <si>
    <t>Partnership</t>
  </si>
  <si>
    <t>Limited Company</t>
  </si>
  <si>
    <t>Trust</t>
  </si>
  <si>
    <t>Limited Liability Partnership</t>
  </si>
  <si>
    <t>A9</t>
  </si>
  <si>
    <t>A10</t>
  </si>
  <si>
    <t>Expression of Interest Form</t>
  </si>
  <si>
    <t>Amount of Funding (£)</t>
  </si>
  <si>
    <t>Date of funding Award</t>
  </si>
  <si>
    <t>HEREFORDSHIRE</t>
  </si>
  <si>
    <t>HERTFORDSHIRE</t>
  </si>
  <si>
    <t>ISLES OF SCILLY</t>
  </si>
  <si>
    <t>KENT</t>
  </si>
  <si>
    <t>LANCASHIRE</t>
  </si>
  <si>
    <t>LEICESTERSHIRE</t>
  </si>
  <si>
    <t>LINCOLNSHIRE</t>
  </si>
  <si>
    <t>MERSEYSIDE</t>
  </si>
  <si>
    <t>Yes</t>
  </si>
  <si>
    <t>No</t>
  </si>
  <si>
    <t>N/A</t>
  </si>
  <si>
    <t>Micro</t>
  </si>
  <si>
    <t>Small</t>
  </si>
  <si>
    <t>Medium-sized</t>
  </si>
  <si>
    <t>Go ahead on a reduced scale</t>
  </si>
  <si>
    <t>Not go ahead at all</t>
  </si>
  <si>
    <t>Go ahead as planned</t>
  </si>
  <si>
    <t>Go ahead next year</t>
  </si>
  <si>
    <t>Go ahead in next three years</t>
  </si>
  <si>
    <t>High</t>
  </si>
  <si>
    <t>Medium</t>
  </si>
  <si>
    <t>Low</t>
  </si>
  <si>
    <t>Countryside Productivity Scheme</t>
  </si>
  <si>
    <t>ISLE OF WIGHT</t>
  </si>
  <si>
    <t>Grant Requested</t>
  </si>
  <si>
    <t>TOTAL</t>
  </si>
  <si>
    <t>Type of Cost</t>
  </si>
  <si>
    <t>Total All Years</t>
  </si>
  <si>
    <t>PROJECT COSTS</t>
  </si>
  <si>
    <t>Number of employees (Full Time Equivalent (FTE))</t>
  </si>
  <si>
    <t>40+</t>
  </si>
  <si>
    <t>Organic</t>
  </si>
  <si>
    <t>Conventional</t>
  </si>
  <si>
    <t>Community Interest Company</t>
  </si>
  <si>
    <t>Project Name</t>
  </si>
  <si>
    <t>Gender</t>
  </si>
  <si>
    <t>A16</t>
  </si>
  <si>
    <t>Under 40</t>
  </si>
  <si>
    <t>Tourism operator</t>
  </si>
  <si>
    <t xml:space="preserve">Male </t>
  </si>
  <si>
    <t>Female</t>
  </si>
  <si>
    <t>Prefer not to disclose</t>
  </si>
  <si>
    <t>Charity</t>
  </si>
  <si>
    <t>Public Organisation</t>
  </si>
  <si>
    <t>A17</t>
  </si>
  <si>
    <t>A18</t>
  </si>
  <si>
    <t>A19</t>
  </si>
  <si>
    <t>A20</t>
  </si>
  <si>
    <t>A21</t>
  </si>
  <si>
    <t>A22</t>
  </si>
  <si>
    <t>A23</t>
  </si>
  <si>
    <t>A24</t>
  </si>
  <si>
    <t>A25</t>
  </si>
  <si>
    <t>Section 2. Agent Details</t>
  </si>
  <si>
    <t>Role in business/organisation</t>
  </si>
  <si>
    <t>Name of business/organisation</t>
  </si>
  <si>
    <t>Business/organisation address and contact details</t>
  </si>
  <si>
    <t>Section 3. Project Details</t>
  </si>
  <si>
    <t>Mobile Phone</t>
  </si>
  <si>
    <t>Landline Phone</t>
  </si>
  <si>
    <t>Mr</t>
  </si>
  <si>
    <t>Mrs</t>
  </si>
  <si>
    <t>Miss</t>
  </si>
  <si>
    <t>Ms</t>
  </si>
  <si>
    <t>Dr</t>
  </si>
  <si>
    <t>Outline Application Form - Part 2 (Project Costs, Funding and Financial Information)</t>
  </si>
  <si>
    <t>Title:</t>
  </si>
  <si>
    <t>Surname:</t>
  </si>
  <si>
    <t>Forename:</t>
  </si>
  <si>
    <t>Business name:</t>
  </si>
  <si>
    <t>Address line 1:</t>
  </si>
  <si>
    <t>Address line 2:</t>
  </si>
  <si>
    <t>Address line 3:</t>
  </si>
  <si>
    <t>Address line 4:</t>
  </si>
  <si>
    <t>Address line 5:</t>
  </si>
  <si>
    <t>Postcode (use capitals):</t>
  </si>
  <si>
    <t>Charity number:</t>
  </si>
  <si>
    <t>Company house number:</t>
  </si>
  <si>
    <t>Landline Phone:</t>
  </si>
  <si>
    <t>Mobile phone:</t>
  </si>
  <si>
    <t>Email:</t>
  </si>
  <si>
    <t>Business size:</t>
  </si>
  <si>
    <t>Employees:</t>
  </si>
  <si>
    <t>Status of applicant:</t>
  </si>
  <si>
    <t>Agent Address line 1:</t>
  </si>
  <si>
    <t>Agent Address line 2:</t>
  </si>
  <si>
    <t>Agent Address line 3:</t>
  </si>
  <si>
    <t>Agent Address line 4:</t>
  </si>
  <si>
    <t>Agent Address line 5:</t>
  </si>
  <si>
    <t>Agent postcode (use capitals):</t>
  </si>
  <si>
    <t>Agent landline number:</t>
  </si>
  <si>
    <t>Agent mobile number:</t>
  </si>
  <si>
    <t>Agent's email:</t>
  </si>
  <si>
    <t>Agent details</t>
  </si>
  <si>
    <t>RPA</t>
  </si>
  <si>
    <t>Scheme:</t>
  </si>
  <si>
    <t>Owner:</t>
  </si>
  <si>
    <t>Project name:</t>
  </si>
  <si>
    <t>Theme:</t>
  </si>
  <si>
    <t>Description of project:</t>
  </si>
  <si>
    <t>Location of project (postcode):</t>
  </si>
  <si>
    <t>Widescale projects:</t>
  </si>
  <si>
    <t xml:space="preserve">Nitrate vulnerable zone: </t>
  </si>
  <si>
    <t xml:space="preserve">Catchment sensitive farming area: </t>
  </si>
  <si>
    <t xml:space="preserve">Convergence: </t>
  </si>
  <si>
    <t>Business type:</t>
  </si>
  <si>
    <t xml:space="preserve">Total eligible project expenditure:£ </t>
  </si>
  <si>
    <t xml:space="preserve">Grant amount requested:£ </t>
  </si>
  <si>
    <t>Grant rate:</t>
  </si>
  <si>
    <t>Date Received</t>
  </si>
  <si>
    <t>OUTPUT</t>
  </si>
  <si>
    <t>Growth Programme</t>
  </si>
  <si>
    <t>Producer Organisation</t>
  </si>
  <si>
    <t>Food Enterprise Zone</t>
  </si>
  <si>
    <t>Project Funding</t>
  </si>
  <si>
    <t>A29</t>
  </si>
  <si>
    <t>A30</t>
  </si>
  <si>
    <t>A32</t>
  </si>
  <si>
    <t>A33</t>
  </si>
  <si>
    <t>Location/Address for the project</t>
  </si>
  <si>
    <t>Example - Increase in turnover</t>
  </si>
  <si>
    <t>Example - Number of jobs created</t>
  </si>
  <si>
    <t>Total Grant Request (£)</t>
  </si>
  <si>
    <t>Total Intervention Rate</t>
  </si>
  <si>
    <t>Permissions</t>
  </si>
  <si>
    <t>Required Permission</t>
  </si>
  <si>
    <t>PLEASE COMPLETE THE OTHER SECTION OF THE OUTLINE APPLICATION FORM, USING THE TABS AT BOTTOM OF SCREEN TO NAVIGATE BETWEEN THE SECTIONS.</t>
  </si>
  <si>
    <t>Not Linked</t>
  </si>
  <si>
    <t>DORA ID</t>
  </si>
  <si>
    <t>Email Address</t>
  </si>
  <si>
    <t>Section 1. Applicant and Business/Organisation Details</t>
  </si>
  <si>
    <t>Is your business part of a recognised Producer Organisation? If 'Yes', please provide details in the box below, including details of any funding received.</t>
  </si>
  <si>
    <t>Source of Funding</t>
  </si>
  <si>
    <t>Items Funded</t>
  </si>
  <si>
    <t>Email address</t>
  </si>
  <si>
    <t>Grant Amount - This column should automatically populate when total cost and grant % columns are completed.</t>
  </si>
  <si>
    <t>Grant Rate %</t>
  </si>
  <si>
    <t>Financial Year 2015/2016</t>
  </si>
  <si>
    <t>Financial Year 2016/2017</t>
  </si>
  <si>
    <t>Financial Year 2017/2018</t>
  </si>
  <si>
    <t>Financial Year 2018/2019</t>
  </si>
  <si>
    <t>Financial Year 2019/2020</t>
  </si>
  <si>
    <t>Financial Year 2020/2021</t>
  </si>
  <si>
    <t>Intervention Rate:</t>
  </si>
  <si>
    <t>Loan</t>
  </si>
  <si>
    <t>Own funds</t>
  </si>
  <si>
    <t>Total Match Funding Required:</t>
  </si>
  <si>
    <t>Total Project Value (£) *</t>
  </si>
  <si>
    <t>These figures are automatically calculated when the project costs and grant requested figures are input into the 'Project Costs &amp; Financials - 2' worksheet.</t>
  </si>
  <si>
    <t>Two Decimal Places</t>
  </si>
  <si>
    <t>Formatted as Text</t>
  </si>
  <si>
    <t>Status (working on the application, applied for, approved)</t>
  </si>
  <si>
    <t>working on the application</t>
  </si>
  <si>
    <t>Application Date - Estimated (Est) or Actual (Act)</t>
  </si>
  <si>
    <t>Approval Date - Estimated (Est) or Actual (Act)</t>
  </si>
  <si>
    <t>(Est) 20/06/2016</t>
  </si>
  <si>
    <t>(Est) 30/10/2016</t>
  </si>
  <si>
    <t xml:space="preserve">Total Project Costs: </t>
  </si>
  <si>
    <t>Are you being assisted by an agent, consultant or a business manager to complete this application on behalf of the business owner? If 'Yes' please provide the agent, consultant or business manager details below:</t>
  </si>
  <si>
    <t>Financial Year April 2015 / March 2016</t>
  </si>
  <si>
    <t>Financial Year April 2016 / March 2017</t>
  </si>
  <si>
    <t>Financial Year April 2017 / March 2018</t>
  </si>
  <si>
    <t>Financial Year April 2018 / March 2019</t>
  </si>
  <si>
    <t>Financial Year April 2019 / March 2020</t>
  </si>
  <si>
    <t>Financial Year April 2020 / March 2021</t>
  </si>
  <si>
    <t>Example - Planning permission</t>
  </si>
  <si>
    <t>Rural Development Programme for England (2014-2020)</t>
  </si>
  <si>
    <t>SSSI</t>
  </si>
  <si>
    <t xml:space="preserve">   Capitals only e.g.  AB12 3YZ and a maximum of 8 characters</t>
  </si>
  <si>
    <t xml:space="preserve">    (SBI - 9 characters)</t>
  </si>
  <si>
    <t xml:space="preserve">   Capitals only e.g. AB12 3YZ and a maximum of 8 characters</t>
  </si>
  <si>
    <t>One Decimal Place</t>
  </si>
  <si>
    <t>Less Favoured Area</t>
  </si>
  <si>
    <t>Part 1 (Applicant and Project Details)</t>
  </si>
  <si>
    <t>Outline Application Form</t>
  </si>
  <si>
    <t>Location of the project</t>
  </si>
  <si>
    <t>* Excludes project costs on which grant is not being sought.</t>
  </si>
  <si>
    <t>A14</t>
  </si>
  <si>
    <t>B2</t>
  </si>
  <si>
    <t>B3</t>
  </si>
  <si>
    <t>Match Funding</t>
  </si>
  <si>
    <t>B4</t>
  </si>
  <si>
    <t>Current Status of the Project</t>
  </si>
  <si>
    <t>Date of Project Completion</t>
  </si>
  <si>
    <t>Target Date</t>
  </si>
  <si>
    <t>A12</t>
  </si>
  <si>
    <t>A13</t>
  </si>
  <si>
    <t>A15</t>
  </si>
  <si>
    <t>A26</t>
  </si>
  <si>
    <t>A27</t>
  </si>
  <si>
    <t>A28</t>
  </si>
  <si>
    <t xml:space="preserve">Outputs </t>
  </si>
  <si>
    <t>Please indicate which and how many outputs your project will deliver.</t>
  </si>
  <si>
    <t>PROPOSED PROJECT FUNDING</t>
  </si>
  <si>
    <t>Total Match Funding Available:</t>
  </si>
  <si>
    <t>Proposed Grant Request</t>
  </si>
  <si>
    <t>Section 4. Fit with Local Priorities</t>
  </si>
  <si>
    <t>Contribution to the Rural Economy</t>
  </si>
  <si>
    <t>Environmental Impact</t>
  </si>
  <si>
    <t>Identify the level of environmental impact the project may have on the area. How will the project benefit the environment or reduce the impact on the environment?</t>
  </si>
  <si>
    <t>Social Impact</t>
  </si>
  <si>
    <t>A31</t>
  </si>
  <si>
    <t>Total amount of VAT associated with the proposed project expenditure which the business/organisation is unable to reclaim (£). The grant rate requested is applied to any irrecoverable VAT. This figure is automatically calculated when the irrecoverable VAT figures are input into the 'Project Costs &amp; Financials - 2' worksheet.</t>
  </si>
  <si>
    <t xml:space="preserve">Submission of an Outline Application does not guarantee the approval of any subsequent Application to the scheme. </t>
  </si>
  <si>
    <t>Please refer to the scheme guidance / website to check whether submission deadlines apply.</t>
  </si>
  <si>
    <t>Single Business Identifier</t>
  </si>
  <si>
    <t>b) Briefly describe your business/organisation and its current activities.</t>
  </si>
  <si>
    <t>Project Reference No'</t>
  </si>
  <si>
    <t xml:space="preserve">If your project covers more than one LAG Area, identify the LAG areas that will be affected and confirm which LAG will be the Lead LAG for the project. </t>
  </si>
  <si>
    <t>Total Project Costs on which grant is requested</t>
  </si>
  <si>
    <t>Total Costs (£)</t>
  </si>
  <si>
    <t>Total Costs incl. Irrecoverable VAT (£)</t>
  </si>
  <si>
    <t xml:space="preserve">b) What will happen if the project is not awarded a LEADER grant? </t>
  </si>
  <si>
    <t xml:space="preserve">VAT - Is the business/organisation VAT registered? </t>
  </si>
  <si>
    <t>Application Data to be recorded on the RDP DORA database.</t>
  </si>
  <si>
    <t>Applicant Details</t>
  </si>
  <si>
    <t>Single Business Identifier:</t>
  </si>
  <si>
    <t>NOTE - This data will automatically upload please check it is correct in DORA</t>
  </si>
  <si>
    <t>Agent's Surname:</t>
  </si>
  <si>
    <t>Agent's Forename</t>
  </si>
  <si>
    <t>Agent Business Size</t>
  </si>
  <si>
    <t>Electronic Outline Application received date:</t>
  </si>
  <si>
    <t>Electronic Full Application received date:</t>
  </si>
  <si>
    <t>Project proposed start date</t>
  </si>
  <si>
    <t>Area of Farm (Hectares)</t>
  </si>
  <si>
    <t>Area of Nursery (Hectares)</t>
  </si>
  <si>
    <t>Area of Woodland (Hectares)</t>
  </si>
  <si>
    <t>Livestock Details</t>
  </si>
  <si>
    <t>Bovine Animals</t>
  </si>
  <si>
    <t>Below 6 months</t>
  </si>
  <si>
    <t>From 6 months to 2 years old</t>
  </si>
  <si>
    <t>Male, 2 years old and over</t>
  </si>
  <si>
    <t>Heifers, 2 years old and over</t>
  </si>
  <si>
    <t>Dairy cows</t>
  </si>
  <si>
    <t>Other cows, 2 years old and over</t>
  </si>
  <si>
    <t>Sheep and Goats</t>
  </si>
  <si>
    <t>Pigs</t>
  </si>
  <si>
    <t>Breeding sows weighing 50 kg and over</t>
  </si>
  <si>
    <t>Other pigs</t>
  </si>
  <si>
    <t>Poultry</t>
  </si>
  <si>
    <t>Laying hens</t>
  </si>
  <si>
    <t>Other poultry</t>
  </si>
  <si>
    <t xml:space="preserve">Equine Animals </t>
  </si>
  <si>
    <t>6 months old and over</t>
  </si>
  <si>
    <t>LEADER</t>
  </si>
  <si>
    <t>NA Agent</t>
  </si>
  <si>
    <t>A34</t>
  </si>
  <si>
    <t>Attach the Outline Application Form to an email. The title of your email should be in the format "LEADER Outline Application - your business name”.</t>
  </si>
  <si>
    <t>There are two stages to the LEADER application process, this form is for submitting an Outline Application (the first stage).</t>
  </si>
  <si>
    <t xml:space="preserve">Which of the following best represents the status of your business/organisation? </t>
  </si>
  <si>
    <t>c) How many years has the business been in operation?</t>
  </si>
  <si>
    <t>Can you associate the project with a specific postcode?  If ‘No’, please explain why in the box below</t>
  </si>
  <si>
    <t>If you can associate the project with a specific postcode is it the same as the address at A5?  If ‘No’, please complete the address section below.</t>
  </si>
  <si>
    <t xml:space="preserve">Declarations </t>
  </si>
  <si>
    <t>Applicant's Declaration</t>
  </si>
  <si>
    <t>By submitting and/or agreeing to the submission of this application form I agree to the following declaration:</t>
  </si>
  <si>
    <t xml:space="preserve">I confirm that, to the best of my knowledge and belief, all of the information contained in this application is true and correct and I accept full responsibility for it. I understand that, should this application be successful, I will be required to supply additional information. If there is any change to the information I have provided, I will notify Rural Payments Agency without delay. 
</t>
  </si>
  <si>
    <t>I understand that any information I supply may be used by public bodies or their appointed agents in connection with the Rural Development Programme for England and that I may be contacted from time to time, whether or not my application is successful.</t>
  </si>
  <si>
    <t xml:space="preserve">If applicable, I confirm that I am a farmer as defined in Article 4 of Council Regulations (EC) 1307/2013, and as referred to in the BPS Guidance.  </t>
  </si>
  <si>
    <t>I am aware of the conditions that apply to this application and have complied with them. I declare that I have read, understood and complied with all of the relevant guidance information relating to the Rural Development Programme for England.</t>
  </si>
  <si>
    <t>I understand that my business may be inspected and I agree to give access, cooperate and provide such assistance as is required. I confirm that I have disclosed details of all business interests held by any members of this business.</t>
  </si>
  <si>
    <t>I understand that if my application is successful, I will be required to enter into a grant funding agreement, and payment of any grant funding will be conditional on compliance with the terms of that agreement.</t>
  </si>
  <si>
    <t>Important Information</t>
  </si>
  <si>
    <t xml:space="preserve">You should not commence project activity, or enter in to any legal contracts, including the ordering or purchasing of any equipment or services, before your application has been formally approved and you have entered into a grant funding agreement. Any expenditure incurred before the approval date is at your own risk and may render the project ineligible for support.
</t>
  </si>
  <si>
    <t>If you know or recklessly make a false statement to obtain grant aid for yourself or anyone else you risk prosecution, the recovery of all grant payments, an additional financial penalty and exclusion from other schemes operated by the RPA/EU.  By submitting this form you are confirming that you have read and agree with the above declarations and you consent to us processing the information that we collect from you in accordance with our Privacy Policy.</t>
  </si>
  <si>
    <t>Privacy Policy</t>
  </si>
  <si>
    <t>Your information will be stored and processed in accordance with the Data Protection Act 1998 (DPA). Defra is the data controller for personal data you give to us or we hold about you. We use it in line with the Data Protection Act. For more information visit our Web site at https://www.gov.uk/government/organisations/rural-payments-agency/about/personal-information-charter.</t>
  </si>
  <si>
    <t xml:space="preserve">We are subject to the Freedom of Information Act 2000 and other obligations under law which require us to act transparently and which grant certain rights of access to the public to information held by us. This means that, whilst we will respect the sensitivity of the information you provide, there may be legal requirements which oblige us to disclose this information.  </t>
  </si>
  <si>
    <t>We will use the information you provide to administer, process and assess your application for funding under the Rural Development Programme for England and to administer any funding if your application is successful. We may publish details about this application on our website (this may include all or some of the project and applicant details).</t>
  </si>
  <si>
    <t>Information may be shared with other persons or organisations helping us with the assessment and monitoring of applications. Information you provide may also be shared with other government departments, agencies and third parties appointed in connection with the administration of the Rural Development Programme for England. Such organisations may use this information to contact you for occasional customer research aimed at improving the delivery of this programme.</t>
  </si>
  <si>
    <t>If you supply personal information relating to third parties (e.g. delivery partners) as part of your application, you must ensure that you inform those third parties about how you use this information and inform them that this information will be passed to and processed by us as set out in this policy.</t>
  </si>
  <si>
    <t>If any information that we hold about you is, or becomes, inaccurate or incomplete, please tell us and we will correct it.</t>
  </si>
  <si>
    <t>If you are already registered with the Rural Payments Agency please provide your Single Business Identifier. You do not need to be registered with the Rural Payments Agency to submit an Outline Application however, if you are invited to submit a Full Application, you will be required to register.</t>
  </si>
  <si>
    <t>Your information may also be shared with other government departments and agencies for the purpose of fraud prevention. The application and evaluation of grant funding is also subject to audit and review by both internal and external auditors who may need to access the information you submit in your application.</t>
  </si>
  <si>
    <t>Agent's Business Name:</t>
  </si>
  <si>
    <t xml:space="preserve">APPLICANT Name </t>
  </si>
  <si>
    <t>Please clarify the current status of the project whether any work has been started or contractors instructed to start and why you have started work.</t>
  </si>
  <si>
    <t xml:space="preserve">You may be asked to supply some sensitive personal data as part of your application such as information about racial or ethnic origin, political opinion, religious beliefs, trade union membership, physical or mental health, criminal offences or proceedings. We will only use this information for the purpose of processing your application and for statistical analysis. If it is shared with other government bodies for the purpose of statistical analysis, it will be shared on an anonymised basis. 
We will not hold your information for longer than is necessary. We will hold the majority of your information for  three years after the programme closure (currently expected to be 2023), unless we have a legitimate reason to hold this for longer, for instance in defending any legal proceedings brought by any person or body in relation to your application or any funding we have provided, or as required by law or any relevant code of practice.
</t>
  </si>
  <si>
    <t xml:space="preserve">If so, will you be able to recover the VAT? Please provide details in the box below. You are advised to seek independent advice from either HMRC or an independent accountant about your VAT status. </t>
  </si>
  <si>
    <t>A11 a)</t>
  </si>
  <si>
    <t xml:space="preserve">       b)</t>
  </si>
  <si>
    <t>Form Configuration</t>
  </si>
  <si>
    <t>Notes - Please read the Atlantic and Moor Local Action Group Applicant Handbook and guidance notes carefully before completing this form.</t>
  </si>
  <si>
    <t>This form is for submitting a Atlantic and Moor Local Action Group Outline Application and is NOT a grant application form. Please save a copy of this form on your computer and keep saving at regular intervals whilst you complete it.</t>
  </si>
  <si>
    <t>Notes - Please read the Beds and Hunts Claylands Local Action Group Applicant Handbook and guidance notes carefully before completing this form.</t>
  </si>
  <si>
    <t>This form is for submitting a Beds and Hunts Claylands Local Action Group Outline Application and is NOT a grant application form. Please save a copy of this form on your computer and keep saving at regular intervals whilst you complete it.</t>
  </si>
  <si>
    <t>Notes - Please read the Bolsover North East Derbyshire Local Action Group Applicant Handbook and guidance notes carefully before completing this form.</t>
  </si>
  <si>
    <t>This form is for submitting a Bolsover North East Derbyshire Local Action Group Outline Application and is NOT a grant application form. Please save a copy of this form on your computer and keep saving at regular intervals whilst you complete it.</t>
  </si>
  <si>
    <t>Notes - Please read the Brecks Local Action Group Applicant Handbook and guidance notes carefully before completing this form.</t>
  </si>
  <si>
    <t>This form is for submitting a Brecks Local Action Group Outline Application and is NOT a grant application form. Please save a copy of this form on your computer and keep saving at regular intervals whilst you complete it.</t>
  </si>
  <si>
    <t>Notes - Please read the Broads Local Action Group Applicant Handbook and guidance notes carefully before completing this form.</t>
  </si>
  <si>
    <t>This form is for submitting a Broads Local Action Group Outline Application and is NOT a grant application form. Please save a copy of this form on your computer and keep saving at regular intervals whilst you complete it.</t>
  </si>
  <si>
    <t>Notes - Please read the Cambridgeshire Fens Local Action Group Applicant Handbook and guidance notes carefully before completing this form.</t>
  </si>
  <si>
    <t>This form is for submitting a Cambridgeshire Fens Local Action Group Outline Application and is NOT a grant application form. Please save a copy of this form on your computer and keep saving at regular intervals whilst you complete it.</t>
  </si>
  <si>
    <t>Notes - Please read the Cheshire East Local Action Group Applicant Handbook and guidance notes carefully before completing this form.</t>
  </si>
  <si>
    <t>This form is for submitting a Cheshire East Local Action Group Outline Application and is NOT a grant application form. Please save a copy of this form on your computer and keep saving at regular intervals whilst you complete it.</t>
  </si>
  <si>
    <t>Notes - Please read the Chilterns Local Action Group Applicant Handbook and guidance notes carefully before completing this form.</t>
  </si>
  <si>
    <t>This form is for submitting a Chilterns Local Action Group Outline Application and is NOT a grant application form. Please save a copy of this form on your computer and keep saving at regular intervals whilst you complete it.</t>
  </si>
  <si>
    <t>Notes - Please read the Clay Vales Local Action Group Applicant Handbook and guidance notes carefully before completing this form.</t>
  </si>
  <si>
    <t>This form is for submitting a Clay Vales Local Action Group Outline Application and is NOT a grant application form. Please save a copy of this form on your computer and keep saving at regular intervals whilst you complete it.</t>
  </si>
  <si>
    <t>Notes - Please read the Coast to Coast Local Action Group Applicant Handbook and guidance notes carefully before completing this form.</t>
  </si>
  <si>
    <t>This form is for submitting a Coast to Coast Local Action Group Outline Application and is NOT a grant application form. Please save a copy of this form on your computer and keep saving at regular intervals whilst you complete it.</t>
  </si>
  <si>
    <t>Notes - Please read the Coast, Wolds, Wetlands and Waterways Local Action Group Applicant Handbook and guidance notes carefully before completing this form.</t>
  </si>
  <si>
    <t>This form is for submitting a Coast, Wolds, Wetlands and Waterways Local Action Group Outline Application and is NOT a grant application form. Please save a copy of this form on your computer and keep saving at regular intervals whilst you complete it.</t>
  </si>
  <si>
    <t>Notes - Please read the Coastal Action Zone Local Action Group Applicant Handbook and guidance notes carefully before completing this form.</t>
  </si>
  <si>
    <t>This form is for submitting a Coastal Action Zone Local Action Group Outline Application and is NOT a grant application form. Please save a copy of this form on your computer and keep saving at regular intervals whilst you complete it.</t>
  </si>
  <si>
    <t>Notes - Please read the Cotswolds Local Action Group Applicant Handbook and guidance notes carefully before completing this form.</t>
  </si>
  <si>
    <t>This form is for submitting a Cotswolds Local Action Group Outline Application and is NOT a grant application form. Please save a copy of this form on your computer and keep saving at regular intervals whilst you complete it.</t>
  </si>
  <si>
    <t>Notes - Please read the Cumbria Fells and Dales Local Action Group Applicant Handbook and guidance notes carefully before completing this form.</t>
  </si>
  <si>
    <t>This form is for submitting a Cumbria Fells and Dales Local Action Group Outline Application and is NOT a grant application form. Please save a copy of this form on your computer and keep saving at regular intervals whilst you complete it.</t>
  </si>
  <si>
    <t>Notes - Please read the Durham and Coast Lowlands Local Action Group Applicant Handbook and guidance notes carefully before completing this form.</t>
  </si>
  <si>
    <t>This form is for submitting a Durham and Coast Lowlands Local Action Group Outline Application and is NOT a grant application form. Please save a copy of this form on your computer and keep saving at regular intervals whilst you complete it.</t>
  </si>
  <si>
    <t>Notes - Please read the East Kent Local Action Group Applicant Handbook and guidance notes carefully before completing this form.</t>
  </si>
  <si>
    <t>This form is for submitting a East Kent Local Action Group Outline Application and is NOT a grant application form. Please save a copy of this form on your computer and keep saving at regular intervals whilst you complete it.</t>
  </si>
  <si>
    <t>Notes - Please read the East Leicestershire Local Action Group Applicant Handbook and guidance notes carefully before completing this form.</t>
  </si>
  <si>
    <t>This form is for submitting a East Leicestershire Local Action Group Outline Application and is NOT a grant application form. Please save a copy of this form on your computer and keep saving at regular intervals whilst you complete it.</t>
  </si>
  <si>
    <t>Notes - Please read the East Peak Local Action Group Applicant Handbook and guidance notes carefully before completing this form.</t>
  </si>
  <si>
    <t>This form is for submitting a East Peak Local Action Group Outline Application and is NOT a grant application form. Please save a copy of this form on your computer and keep saving at regular intervals whilst you complete it.</t>
  </si>
  <si>
    <t>Notes - Please read the Eastern Plateau Local Action Group Applicant Handbook and guidance notes carefully before completing this form.</t>
  </si>
  <si>
    <t>This form is for submitting a Eastern Plateau Local Action Group Outline Application and is NOT a grant application form. Please save a copy of this form on your computer and keep saving at regular intervals whilst you complete it.</t>
  </si>
  <si>
    <t>Notes - Please read the Essex Rivers Local Action Group Applicant Handbook and guidance notes carefully before completing this form.</t>
  </si>
  <si>
    <t>This form is for submitting a Essex Rivers Local Action Group Outline Application and is NOT a grant application form. Please save a copy of this form on your computer and keep saving at regular intervals whilst you complete it.</t>
  </si>
  <si>
    <t>Notes - Please read the Fieldfare Local Action Group Applicant Handbook and guidance notes carefully before completing this form.</t>
  </si>
  <si>
    <t>This form is for submitting a Fieldfare Local Action Group Outline Application and is NOT a grant application form. Please save a copy of this form on your computer and keep saving at regular intervals whilst you complete it.</t>
  </si>
  <si>
    <t>Notes - Please read the Forest and Tewkesbury Borough Local Action Group Applicant Handbook and guidance notes carefully before completing this form.</t>
  </si>
  <si>
    <t>This form is for submitting a Forest and Tewkesbury Borough Local Action Group Outline Application and is NOT a grant application form. Please save a copy of this form on your computer and keep saving at regular intervals whilst you complete it.</t>
  </si>
  <si>
    <t>Notes - Please read the Great Dartmoor LEAF Local Action Group Applicant Handbook and guidance notes carefully before completing this form.</t>
  </si>
  <si>
    <t>This form is for submitting a Great Dartmoor LEAF Local Action Group Outline Application and is NOT a grant application form. Please save a copy of this form on your computer and keep saving at regular intervals whilst you complete it.</t>
  </si>
  <si>
    <t>Notes - Please read the Greensand Ridge Local Action Group Applicant Handbook and guidance notes carefully before completing this form.</t>
  </si>
  <si>
    <t>This form is for submitting a Greensand Ridge Local Action Group Outline Application and is NOT a grant application form. Please save a copy of this form on your computer and keep saving at regular intervals whilst you complete it.</t>
  </si>
  <si>
    <t>Notes - Please read the Heart of Wessex Local Action Group Applicant Handbook and guidance notes carefully before completing this form.</t>
  </si>
  <si>
    <t>This form is for submitting a Heart of Wessex Local Action Group Outline Application and is NOT a grant application form. Please save a copy of this form on your computer and keep saving at regular intervals whilst you complete it.</t>
  </si>
  <si>
    <t>Notes - Please read the Herefordshire Local Action Group Applicant Handbook and guidance notes carefully before completing this form.</t>
  </si>
  <si>
    <t>This form is for submitting a Herefordshire Local Action Group Outline Application and is NOT a grant application form. Please save a copy of this form on your computer and keep saving at regular intervals whilst you complete it.</t>
  </si>
  <si>
    <t>Notes - Please read the Heritage Coast Local Action Group Applicant Handbook and guidance notes carefully before completing this form.</t>
  </si>
  <si>
    <t>This form is for submitting a Heritage Coast Local Action Group Outline Application and is NOT a grant application form. Please save a copy of this form on your computer and keep saving at regular intervals whilst you complete it.</t>
  </si>
  <si>
    <t>Notes - Please read the Kent Downs and Marshes Local Action Group Applicant Handbook and guidance notes carefully before completing this form.</t>
  </si>
  <si>
    <t>This form is for submitting a Kent Downs and Marshes Local Action Group Outline Application and is NOT a grant application form. Please save a copy of this form on your computer and keep saving at regular intervals whilst you complete it.</t>
  </si>
  <si>
    <t>Notes - Please read the Kestevens Local Action Group Applicant Handbook and guidance notes carefully before completing this form.</t>
  </si>
  <si>
    <t>This form is for submitting a Kestevens Local Action Group Outline Application and is NOT a grant application form. Please save a copy of this form on your computer and keep saving at regular intervals whilst you complete it.</t>
  </si>
  <si>
    <t>Notes - Please read the Lancashire North and Bowland Local Action Group Applicant Handbook and guidance notes carefully before completing this form.</t>
  </si>
  <si>
    <t>This form is for submitting a Lancashire North and Bowland Local Action Group Outline Application and is NOT a grant application form. Please save a copy of this form on your computer and keep saving at regular intervals whilst you complete it.</t>
  </si>
  <si>
    <t>Notes - Please read the Lancashire Pennine Moors Local Action Group Applicant Handbook and guidance notes carefully before completing this form.</t>
  </si>
  <si>
    <t>This form is for submitting a Lancashire Pennine Moors Local Action Group Outline Application and is NOT a grant application form. Please save a copy of this form on your computer and keep saving at regular intervals whilst you complete it.</t>
  </si>
  <si>
    <t>Notes - Please read the Lancashire West Local Action Group Applicant Handbook and guidance notes carefully before completing this form.</t>
  </si>
  <si>
    <t>This form is for submitting a Lancashire West Local Action Group Outline Application and is NOT a grant application form. Please save a copy of this form on your computer and keep saving at regular intervals whilst you complete it.</t>
  </si>
  <si>
    <t>Notes - Please read the Lindsey Local Action Group Action Zone Applicant Handbook and guidance notes carefully before completing this form.</t>
  </si>
  <si>
    <t>This form is for submitting a Lindsey Action Zone Local Action Group Outline Application and is NOT a grant application form. Please save a copy of this form on your computer and keep saving at regular intervals whilst you complete it.</t>
  </si>
  <si>
    <t>Notes - Please read the Loddon and Test Local Action Group Applicant Handbook and guidance notes carefully before completing this form.</t>
  </si>
  <si>
    <t>This form is for submitting a Loddon and Test Local Action Group Outline Application and is NOT a grant application form. Please save a copy of this form on your computer and keep saving at regular intervals whilst you complete it.</t>
  </si>
  <si>
    <t>Notes - Please read the Making it Local Local Action Group Applicant Handbook and guidance notes carefully before completing this form.</t>
  </si>
  <si>
    <t>This form is for submitting a Making it Local Local Action Group Outline Application and is NOT a grant application form. Please save a copy of this form on your computer and keep saving at regular intervals whilst you complete it.</t>
  </si>
  <si>
    <t>Notes - Please read the Mersey Rural  Local Action Group Applicant Handbook and guidance notes carefully before completing this form.</t>
  </si>
  <si>
    <t>This form is for submitting a Mersey Rural  Local Action Group Outline Application and is NOT a grant application form. Please save a copy of this form on your computer and keep saving at regular intervals whilst you complete it.</t>
  </si>
  <si>
    <t>Notes - Please read the New Forest Local Action Group Applicant Handbook and guidance notes carefully before completing this form.</t>
  </si>
  <si>
    <t>This form is for submitting a New Forest Local Action Group Outline Application and is NOT a grant application form. Please save a copy of this form on your computer and keep saving at regular intervals whilst you complete it.</t>
  </si>
  <si>
    <t>Notes - Please read the North Nottinghamshire Local Action Group Applicant Handbook and guidance notes carefully before completing this form.</t>
  </si>
  <si>
    <t>This form is for submitting a North Nottinghamshire Local Action Group Outline Application and is NOT a grant application form. Please save a copy of this form on your computer and keep saving at regular intervals whilst you complete it.</t>
  </si>
  <si>
    <t>Notes - Please read the North Pennine Dales Local Action Group Applicant Handbook and guidance notes carefully before completing this form.</t>
  </si>
  <si>
    <t>This form is for submitting a North Pennine Dales Local Action Group Outline Application and is NOT a grant application form. Please save a copy of this form on your computer and keep saving at regular intervals whilst you complete it.</t>
  </si>
  <si>
    <t>Notes - Please read the North Warwickshire and Hinckley and Bosworth Local Action Group Applicant Handbook and guidance notes carefully before completing this form.</t>
  </si>
  <si>
    <t>This form is for submitting a North Warwickshire and Hinckley and Bosworth Local Action Group Outline Application and is NOT a grant application form. Please save a copy of this form on your computer and keep saving at regular intervals whilst you complete it.</t>
  </si>
  <si>
    <t>Notes - Please read the North Wessex Downs Local Action Group Applicant Handbook and guidance notes carefully before completing this form.</t>
  </si>
  <si>
    <t>This form is for submitting a North Wessex Downs Local Action Group Outline Application and is NOT a grant application form. Please save a copy of this form on your computer and keep saving at regular intervals whilst you complete it.</t>
  </si>
  <si>
    <t>Notes - Please read the North York Moors, Coast and Hills Local Action Group Applicant Handbook and guidance notes carefully before completing this form.</t>
  </si>
  <si>
    <t>This form is for submitting a North York Moors, Coast and Hills Local Action Group Outline Application and is NOT a grant application form. Please save a copy of this form on your computer and keep saving at regular intervals whilst you complete it.</t>
  </si>
  <si>
    <t>Notes - Please read theNorth and West Northamptonshire Local Action Group Applicant Handbook and guidance notes carefully before completing this form.</t>
  </si>
  <si>
    <t>This form is for submitting a North and West Northamptonshire Local Action Group Outline Application and is NOT a grant application form. Please save a copy of this form on your computer and keep saving at regular intervals whilst you complete it.</t>
  </si>
  <si>
    <t>Notes - Please read the Northern Dorset Local Action Group Applicant Handbook and guidance notes carefully before completing this form.</t>
  </si>
  <si>
    <t>This form is for submitting a Northern Dorset Local Action Group Outline Application and is NOT a grant application form. Please save a copy of this form on your computer and keep saving at regular intervals whilst you complete it.</t>
  </si>
  <si>
    <t>Notes - Please read the Northern Lincolnshire Local Action Group Applicant Handbook and guidance notes carefully before completing this form.</t>
  </si>
  <si>
    <t>This form is for submitting a Northern Lincolnshire Local Action Group Outline Application and is NOT a grant application form. Please save a copy of this form on your computer and keep saving at regular intervals whilst you complete it.</t>
  </si>
  <si>
    <t>Notes - Please read the Northumberland Coast and Lowlands Local Action Group Applicant Handbook and guidance notes carefully before completing this form.</t>
  </si>
  <si>
    <t>This form is for submitting a Northumberland Coast and Lowlands Local Action Group Outline Application and is NOT a grant application form. Please save a copy of this form on your computer and keep saving at regular intervals whilst you complete it.</t>
  </si>
  <si>
    <t>Notes - Please read the Northumberland Uplands Local Action Group Applicant Handbook and guidance notes carefully before completing this form.</t>
  </si>
  <si>
    <t>This form is for submitting a Northumberland Uplands Local Action Group Outline Application and is NOT a grant application form. Please save a copy of this form on your computer and keep saving at regular intervals whilst you complete it.</t>
  </si>
  <si>
    <t>Notes - Please read the Oxfordshire Local Action Group Applicant Handbook and guidance notes carefully before completing this form.</t>
  </si>
  <si>
    <t>This form is for submitting a Oxfordshire Local Action Group Outline Application and is NOT a grant application form. Please save a copy of this form on your computer and keep saving at regular intervals whilst you complete it.</t>
  </si>
  <si>
    <t>Notes - Please read the Peak Local Action Group Applicant Handbook and guidance notes carefully before completing this form.</t>
  </si>
  <si>
    <t>This form is for submitting a Peak Local Action Group Outline Application and is NOT a grant application form. Please save a copy of this form on your computer and keep saving at regular intervals whilst you complete it.</t>
  </si>
  <si>
    <t>Notes - Please read the Plain Action Local Action Group Applicant Handbook and guidance notes carefully before completing this form.</t>
  </si>
  <si>
    <t>This form is for submitting a Plain Action Local Action Group Outline Application and is NOT a grant application form. Please save a copy of this form on your computer and keep saving at regular intervals whilst you complete it.</t>
  </si>
  <si>
    <t>Notes - Please read the REAL Devon Local Action Group Applicant Handbook and guidance notes carefully before completing this form.</t>
  </si>
  <si>
    <t>This form is for submitting a REAL Devon Local Action Group Outline Application and is NOT a grant application form. Please save a copy of this form on your computer and keep saving at regular intervals whilst you complete it.</t>
  </si>
  <si>
    <t>Notes - Please read the Rural Peterborough and Rutland Local Action Group Applicant Handbook and guidance notes carefully before completing this form.</t>
  </si>
  <si>
    <t>This form is for submitting a Rural Peterborough and Rutland Local Action Group Outline Application and is NOT a grant application form. Please save a copy of this form on your computer and keep saving at regular intervals whilst you complete it.</t>
  </si>
  <si>
    <t>Notes - Please read the Rural Surrey Local Action Group Applicant Handbook and guidance notes carefully before completing this form.</t>
  </si>
  <si>
    <t>This form is for submitting a Rural Surrey Local Action Group Outline Application and is NOT a grant application form. Please save a copy of this form on your computer and keep saving at regular intervals whilst you complete it.</t>
  </si>
  <si>
    <t>Notes - Please read the Solway, Border and Eden Local Action Group Applicant Handbook and guidance notes carefully before completing this form.</t>
  </si>
  <si>
    <t>This form is for submitting a Solway, Border and Eden Local Action Group Outline Application and is NOT a grant application form. Please save a copy of this form on your computer and keep saving at regular intervals whilst you complete it.</t>
  </si>
  <si>
    <t>Notes - Please read the Somerset Levels and Moors Local Action Group Applicant Handbook and guidance notes carefully before completing this form.</t>
  </si>
  <si>
    <t>This form is for submitting a Somerset Levels and Moors Local Action Group Outline Application and is NOT a grant application form. Please save a copy of this form on your computer and keep saving at regular intervals whilst you complete it.</t>
  </si>
  <si>
    <t>Notes - Please read the South and East Cornwall Local Action Group Applicant Handbook and guidance notes carefully before completing this form.</t>
  </si>
  <si>
    <t>This form is for submitting a South and East Cornwall Local Action Group Outline Application and is NOT a grant application form. Please save a copy of this form on your computer and keep saving at regular intervals whilst you complete it.</t>
  </si>
  <si>
    <t>Notes - Please read the South Devon Coastal Local Action Group Applicant Handbook and guidance notes carefully before completing this form.</t>
  </si>
  <si>
    <t>This form is for submitting a South Devon Coastal Local Action Group Outline Application and is NOT a grant application form. Please save a copy of this form on your computer and keep saving at regular intervals whilst you complete it.</t>
  </si>
  <si>
    <t>This form is for submitting a South Nottinghamshire Local Action Group Outline Application and is NOT a grant application form. Please save a copy of this form on your computer and keep saving at regular intervals whilst you complete it.</t>
  </si>
  <si>
    <t>Notes - Please read the South Pennines Local Action Group Applicant Handbook and guidance notes carefully before completing this form.</t>
  </si>
  <si>
    <t>This form is for submitting a South Pennines Local Action Group Outline Application and is NOT a grant application form. Please save a copy of this form on your computer and keep saving at regular intervals whilst you complete it.</t>
  </si>
  <si>
    <t>Notes - Please read the Southern Dorset Local Action Group Applicant Handbook and guidance notes carefully before completing this form.</t>
  </si>
  <si>
    <t>This form is for submitting a Southern Dorset Local Action Group Outline Application and is NOT a grant application form. Please save a copy of this form on your computer and keep saving at regular intervals whilst you complete it.</t>
  </si>
  <si>
    <t>Notes - Please read the Staffordshire Local Action Group Applicant Handbook and guidance notes carefully before completing this form.</t>
  </si>
  <si>
    <t>This form is for submitting a Staffordshire Local Action Group Outline Application and is NOT a grant application form. Please save a copy of this form on your computer and keep saving at regular intervals whilst you complete it.</t>
  </si>
  <si>
    <t>Notes - Please read the Sussex Downs and Coastal Plain Local Action Group Applicant Handbook and guidance notes carefully before completing this form.</t>
  </si>
  <si>
    <t>This form is for submitting a Sussex Downs and Coastal Plain Local Action Group Outline Application and is NOT a grant application form. Please save a copy of this form on your computer and keep saving at regular intervals whilst you complete it.</t>
  </si>
  <si>
    <t>Notes - Please read the Tees valley and Vale of Mowbray Local Action Group Applicant Handbook and guidance notes carefully before completing this form.</t>
  </si>
  <si>
    <t>This form is for submitting a Tees valley and Vale of Mowbray Local Action Group Outline Application and is NOT a grant application form. Please save a copy of this form on your computer and keep saving at regular intervals whilst you complete it.</t>
  </si>
  <si>
    <t>Notes - Please read the Torridge and North Devon Local Action Group Applicant Handbook and guidance notes carefully before completing this form.</t>
  </si>
  <si>
    <t>This form is for submitting a Torridge and North Devon Local Action Group Outline Application and is NOT a grant application form. Please save a copy of this form on your computer and keep saving at regular intervals whilst you complete it.</t>
  </si>
  <si>
    <t>Notes - Please read the Vale Action Local Action Group Applicant Handbook and guidance notes carefully before completing this form.</t>
  </si>
  <si>
    <t>This form is for submitting a Vale Action  Local Action Group Outline Application and is NOT a grant application form. Please save a copy of this form on your computer and keep saving at regular intervals whilst you complete it.</t>
  </si>
  <si>
    <t>Notes - Please read the Wash Fens Local Action Group Applicant Handbook and guidance notes carefully before completing this form.</t>
  </si>
  <si>
    <t>This form is for submitting a Wash Fens Local Action Group Outline Application and is NOT a grant application form. Please save a copy of this form on your computer and keep saving at regular intervals whilst you complete it.</t>
  </si>
  <si>
    <t>Notes - Please read the Waveney Valley Local Action Group Applicant Handbook and guidance notes carefully before completing this form.</t>
  </si>
  <si>
    <t>This form is for submitting a Waveney Valley Local Action Group Outline Application and is NOT a grant application form. Please save a copy of this form on your computer and keep saving at regular intervals whilst you complete it.</t>
  </si>
  <si>
    <t>Notes - Please read the Wealden and Rother Rural Partnership Local Action Group Applicant Handbook and guidance notes carefully before completing this form.</t>
  </si>
  <si>
    <t>This form is for submitting a Wealden and Rother Rural Partnership  Local Action Group Outline Application and is NOT a grant application form. Please save a copy of this form on your computer and keep saving at regular intervals whilst you complete it.</t>
  </si>
  <si>
    <t>Notes - Please read the Wensum and Coast Local Action Group Applicant Handbook and guidance notes carefully before completing this form.</t>
  </si>
  <si>
    <t>This form is for submitting a Wensum and Coast Local Action Group Outline Application and is NOT a grant application form. Please save a copy of this form on your computer and keep saving at regular intervals whilst you complete it.</t>
  </si>
  <si>
    <t>Notes - Please read the West Cheshire and Warrington Local Action Group Applicant Handbook and guidance notes carefully before completing this form.</t>
  </si>
  <si>
    <t>This form is for submitting a West Cheshire and Warrington Local Action Group Outline Application and is NOT a grant application form. Please save a copy of this form on your computer and keep saving at regular intervals whilst you complete it.</t>
  </si>
  <si>
    <t>Notes - Please read the West Cornwall Local Action Group Applicant Handbook and guidance notes carefully before completing this form.</t>
  </si>
  <si>
    <t>This form is for submitting a West Cornwall Local Action Group Outline Application and is NOT a grant application form. Please save a copy of this form on your computer and keep saving at regular intervals whilst you complete it.</t>
  </si>
  <si>
    <t>Notes - Please read the West Kent Local Action Group Applicant Handbook and guidance notes carefully before completing this form.</t>
  </si>
  <si>
    <t>This form is for submitting a West Kent Local Action Group Outline Application and is NOT a grant application form. Please save a copy of this form on your computer and keep saving at regular intervals whilst you complete it.</t>
  </si>
  <si>
    <t>Notes - Please read the West Norfolk Local Action Group Applicant Handbook and guidance notes carefully before completing this form.</t>
  </si>
  <si>
    <t>This form is for submitting a West Norfolk Local Action Group Outline Application and is NOT a grant application form. Please save a copy of this form on your computer and keep saving at regular intervals whilst you complete it.</t>
  </si>
  <si>
    <t>Notes - Please read the West of England Local Action Group Applicant Handbook and guidance notes carefully before completing this form.</t>
  </si>
  <si>
    <t>This form is for submitting a West of England Local Action Group Outline Application and is NOT a grant application form. Please save a copy of this form on your computer and keep saving at regular intervals whilst you complete it.</t>
  </si>
  <si>
    <t>Notes - Please read the Western Somerset Local Action Group Applicant Handbook and guidance notes carefully before completing this form.</t>
  </si>
  <si>
    <t>This form is for submitting a Western Somerset Local Action Group Outline Application and is NOT a grant application form. Please save a copy of this form on your computer and keep saving at regular intervals whilst you complete it.</t>
  </si>
  <si>
    <t>Notes - Please read the Wool Towns Local Action Group Applicant Handbook and guidance notes carefully before completing this form.</t>
  </si>
  <si>
    <t>This form is for submitting a Wool Towns Local Action Group Outline Application and is NOT a grant application form. Please save a copy of this form on your computer and keep saving at regular intervals whilst you complete it.</t>
  </si>
  <si>
    <t>Notes - Please read the Worcestershire Local Action Group Applicant Handbook and guidance notes carefully before completing this form.</t>
  </si>
  <si>
    <t>This form is for submitting a Worcestershire Local Action Group Outline Application and is NOT a grant application form. Please save a copy of this form on your computer and keep saving at regular intervals whilst you complete it.</t>
  </si>
  <si>
    <t>Notes - Please read the Yorkshire Dales Local Action Group Applicant Handbook and guidance notes carefully before completing this form.</t>
  </si>
  <si>
    <t>This form is for submitting a Yorkshire Dales Local Action Group Outline Application and is NOT a grant application form. Please save a copy of this form on your computer and keep saving at regular intervals whilst you complete it.</t>
  </si>
  <si>
    <t xml:space="preserve">LEADER Programme   - </t>
  </si>
  <si>
    <t xml:space="preserve">              Business Name</t>
  </si>
  <si>
    <t>The applicant must submit the completed form electronically to AMLAG@cornwalldevelopmentcompany.co.uk (do not print and post the form). If the form is submitted electronically by someone other than the applicant the applicant will need to be copied into the email or the application maybe rejected.</t>
  </si>
  <si>
    <t>The applicant must submit the completed form electronically to leader@bedsrcc.org.uk (do not print and post the form). If the form is submitted electronically by someone other than the applicant the applicant will need to be copied into the email or the application maybe rejected.</t>
  </si>
  <si>
    <t>The applicant must submit the completed form electronically to leaderteam@norfolk.gov.uk (do not print and post the form). If the form is submitted electronically by someone other than the applicant the applicant will need to be copied into the email or the application maybe rejected.</t>
  </si>
  <si>
    <t>The applicant must submit the completed form electronically to kieran.carr@cambsacre.org.uk (do not print and post the form). If the form is submitted electronically by someone other than the applicant the applicant will need to be copied into the email or the application maybe rejected.</t>
  </si>
  <si>
    <t>The applicant must submit the completed form electronically to cheshireleader@cheshirewestandchester.gov.uk (do not print and post the form). If the form is submitted electronically by someone other than the applicant the applicant will need to be copied into the email or the application maybe rejected.</t>
  </si>
  <si>
    <t>The applicant must submit the completed form electronically to leader@ngagesolutions.co.uk (do not print and post the form). If the form is submitted electronically by someone other than the applicant the applicant will need to be copied into the email or the application maybe rejected.</t>
  </si>
  <si>
    <t>The applicant must submit the completed form electronically to C2CLAG@cornwalldevelopmentcompany.co.uk (do not print and post the form). If the form is submitted electronically by someone other than the applicant the applicant will need to be copied into the email or the application maybe rejected.</t>
  </si>
  <si>
    <t>The applicant must submit the completed form electronically to leader@eastriding.gov.uk  (do not print and post the form). If the form is submitted electronically by someone other than the applicant the applicant will need to be copied into the email or the application maybe rejected.</t>
  </si>
  <si>
    <t>The applicant must submit the completed form electronically to coastalrdpe@lincolnshire.gov.uk (do not print and post the form). If the form is submitted electronically by someone other than the applicant the applicant will need to be copied into the email or the application maybe rejected.</t>
  </si>
  <si>
    <t>The applicant must submit the completed form electronically to james.lloyd@cotswoldsaonb.org.uk (do not print and post the form). If the form is submitted electronically by someone other than the applicant the applicant will need to be copied into the email or the application maybe rejected.</t>
  </si>
  <si>
    <t>The applicant must submit the completed form electronically to Fellsanddales@cumbria.gov.uk (do not print and post the form). If the form is submitted electronically by someone other than the applicant the applicant will need to be copied into the email or the application maybe rejected.</t>
  </si>
  <si>
    <t>The applicant must submit the completed form electronically to durhamcoastandlowlands@durham.gov.uk (do not print and post the form). If the form is submitted electronically by someone other than the applicant the applicant will need to be copied into the email or the application maybe rejected.</t>
  </si>
  <si>
    <t>The applicant must submit the completed form electronically to huw.jarvis@kent.gov.uk (do not print and post the form). If the form is submitted electronically by someone other than the applicant the applicant will need to be copied into the email or the application maybe rejected.</t>
  </si>
  <si>
    <t>The applicant must submit the completed form electronically to eastleicestershireleader@leics.gov.uk (do not print and post the form). If the form is submitted electronically by someone other than the applicant the applicant will need to be copied into the email or the application maybe rejected.</t>
  </si>
  <si>
    <t>The applicant must submit the completed form electronically to applications@epip.org.uk (do not print and post the form). If the form is submitted electronically by someone other than the applicant the applicant will need to be copied into the email or the application maybe rejected.</t>
  </si>
  <si>
    <t>The applicant must submit the completed form electronically to kari.hall@eastherts.gov.uk (do not print and post the form). If the form is submitted electronically by someone other than the applicant the applicant will need to be copied into the email or the application maybe rejected.</t>
  </si>
  <si>
    <t>The applicant must submit the completed form electronically to beverly.davies@essexrcc.org.uk (do not print and post the form). If the form is submitted electronically by someone other than the applicant the applicant will need to be copied into the email or the application maybe rejected.</t>
  </si>
  <si>
    <t>The applicant must submit the completed form electronically to applications@fieldfarelag.co.uk  (do not print and post the form). If the form is submitted electronically by someone other than the applicant the applicant will need to be copied into the email or the application maybe rejected.</t>
  </si>
  <si>
    <t>The applicant must submit the completed form electronically to neil.batt@fdean.gov.uk (do not print and post the form). If the form is submitted electronically by someone other than the applicant the applicant will need to be copied into the email or the application maybe rejected.</t>
  </si>
  <si>
    <t>The applicant must submit the completed form electronically to gdleaf@drcompany.co.uk  (do not print and post the form). If the form is submitted electronically by someone other than the applicant the applicant will need to be copied into the email or the application maybe rejected.</t>
  </si>
  <si>
    <t>The applicant must submit the completed form electronically to info@heartofwessex.co.uk  (do not print and post the form). If the form is submitted electronically by someone other than the applicant the applicant will need to be copied into the email or the application maybe rejected.</t>
  </si>
  <si>
    <t>The applicant must submit the completed form electronically to  LEADER@herefordshire.gov.uk (do not print and post the form). If the form is submitted electronically by someone other than the applicant the applicant will need to be copied into the email or the application maybe rejected.</t>
  </si>
  <si>
    <t>The applicant must submit the completed form electronically to ruraldevelopment@suffolk.gcsx.gov.uk  (do not print and post the form). If the form is submitted electronically by someone other than the applicant the applicant will need to be copied into the email or the application maybe rejected.</t>
  </si>
  <si>
    <t>The applicant must submit the completed form electronically to rdpeleader@westsussex.gov.uk (do not print and post the form). If the form is submitted electronically by someone other than the applicant the applicant will need to be copied into the email or the application maybe rejected.</t>
  </si>
  <si>
    <t>The applicant must submit the completed form electronically to kestevensrdpe@lincolnshire.gov.uk (do not print and post the form). If the form is submitted electronically by someone other than the applicant the applicant will need to be copied into the email or the application maybe rejected.</t>
  </si>
  <si>
    <t>The applicant must submit the completed form electronically to ruralfunding@lancashire.gov.uk (do not print and post the form). If the form is submitted electronically by someone other than the applicant the applicant will need to be copied into the email or the application maybe rejected.</t>
  </si>
  <si>
    <t>The applicant must submit the completed form electronically to Laz@lincolnshire.gov.uk (do not print and post the form). If the form is submitted electronically by someone other than the applicant the applicant will need to be copied into the email or the application maybe rejected.</t>
  </si>
  <si>
    <t>The applicant must submit the completed form electronically to emily.preston@hants.gov.uk  (do not print and post the form). If the form is submitted electronically by someone other than the applicant the applicant will need to be copied into the email or the application maybe rejected.</t>
  </si>
  <si>
    <t>The applicant must submit the completed form electronically to makingitlocal@devon.gov.uk  (do not print and post the form). If the form is submitted electronically by someone other than the applicant the applicant will need to be copied into the email or the application maybe rejected.</t>
  </si>
  <si>
    <t>The applicant must submit the completed form electronically to  Jonathan.Jackson@liverpoollep.org (do not print and post the form). If the form is submitted electronically by someone other than the applicant the applicant will need to be copied into the email or the application maybe rejected.</t>
  </si>
  <si>
    <t>The applicant must submit the completed form electronically to NorthNottinghamshire.LEADERProgramme@nottscc.gov.uk (do not print and post the form). If the form is submitted electronically by someone other than the applicant the applicant will need to be copied into the email or the application maybe rejected.</t>
  </si>
  <si>
    <t>The applicant must submit the completed form electronically to northpenninedales@durham.gov.uk  (do not print and post the form). If the form is submitted electronically by someone other than the applicant the applicant will need to be copied into the email or the application maybe rejected.</t>
  </si>
  <si>
    <t>The applicant must submit the completed form electronically to leaderproject@NorthWarks.gov.uk (do not print and post the form). If the form is submitted electronically by someone other than the applicant the applicant will need to be copied into the email or the application maybe rejected.</t>
  </si>
  <si>
    <t>The applicant must submit the completed form electronically to nwdleaderprogramme@wiltshire.gov.uk (do not print and post the form). If the form is submitted electronically by someone other than the applicant the applicant will need to be copied into the email or the application maybe rejected.</t>
  </si>
  <si>
    <t>The applicant must submit the completed form electronically to a.thomas@northyorkmoors.org.uk  (do not print and post the form). If the form is submitted electronically by someone other than the applicant the applicant will need to be copied into the email or the application maybe rejected.</t>
  </si>
  <si>
    <t>The applicant must submit the completed form electronically to j.a.roberts@dorsetcc.gov.uk (do not print and post the form). If the form is submitted electronically by someone other than the applicant the applicant will need to be copied into the email or the application maybe rejected.</t>
  </si>
  <si>
    <t>The applicant must submit the completed form electronically to leaderfunding@northlincs.gov.uk (do not print and post the form). If the form is submitted electronically by someone other than the applicant the applicant will need to be copied into the email or the application maybe rejected.</t>
  </si>
  <si>
    <t>The applicant must submit the completed form electronically to Ivan.hewitt@northumberland.gov.uk (do not print and post the form). If the form is submitted electronically by someone other than the applicant the applicant will need to be copied into the email or the application maybe rejected.</t>
  </si>
  <si>
    <t>The applicant must submit the completed form electronically to Gillian.cowell@northumberland.gov.uk  (do not print and post the form). If the form is submitted electronically by someone other than the applicant the applicant will need to be copied into the email or the application maybe rejected.</t>
  </si>
  <si>
    <t>The applicant must submit the completed form electronically to fran.walker@southandvale.gov.uk  (do not print and post the form). If the form is submitted electronically by someone other than the applicant the applicant will need to be copied into the email or the application maybe rejected.</t>
  </si>
  <si>
    <t>The applicant must submit the completed form electronically to info@plainaction.org.uk  (do not print and post the form). If the form is submitted electronically by someone other than the applicant the applicant will need to be copied into the email or the application maybe rejected.</t>
  </si>
  <si>
    <t>The applicant must submit the completed form electronically to realdevon-mailbox@devon.gov.uk  (do not print and post the form). If the form is submitted electronically by someone other than the applicant the applicant will need to be copied into the email or the application maybe rejected.</t>
  </si>
  <si>
    <t>The applicant must submit the completed form electronically to heila.o’brien@opportunitypeterborough.co.uk  (do not print and post the form). If the form is submitted electronically by someone other than the applicant the applicant will need to be copied into the email or the application maybe rejected.</t>
  </si>
  <si>
    <t>The applicant must submit the completed form electronically to ruralsurreyleader@surreycc.gov.uk  (do not print and post the form). If the form is submitted electronically by someone other than the applicant the applicant will need to be copied into the email or the application maybe rejected.</t>
  </si>
  <si>
    <t>The applicant must submit the completed form electronically to pete.banford@shropshire.gov.uk (do not print and post the form). If the form is submitted electronically by someone other than the applicant the applicant will need to be copied into the email or the application maybe rejected.</t>
  </si>
  <si>
    <t>The applicant must submit the completed form electronically to sbeleader@cumbria.gov.uk (do not print and post the form). If the form is submitted electronically by someone other than the applicant the applicant will need to be copied into the email or the application maybe rejected.</t>
  </si>
  <si>
    <t>The applicant must submit the completed form electronically to levelsandmoorsleader@somerset.gov.uk  (do not print and post the form). If the form is submitted electronically by someone other than the applicant the applicant will need to be copied into the email or the application maybe rejected.</t>
  </si>
  <si>
    <t>The applicant must submit the completed form electronically to SELAG@cornwalldevelopmentcompany.co.uk (do not print and post the form). If the form is submitted electronically by someone other than the applicant the applicant will need to be copied into the email or the application maybe rejected.</t>
  </si>
  <si>
    <t>The applicant must submit the completed form electronically to sdclag@drcompany.co.uk (do not print and post the form). If the form is submitted electronically by someone other than the applicant the applicant will need to be copied into the email or the application maybe rejected.</t>
  </si>
  <si>
    <t>The applicant must submit the completed form electronically to SouthNottinghamshire.LEADERProgramme@nottscc.gov.uk (do not print and post the form). If the form is submitted electronically by someone other than the applicant the applicant will need to be copied into the email or the application maybe rejected.</t>
  </si>
  <si>
    <t>The applicant must submit the completed form electronically to cmb.leader@staffordshire.gov.uk (do not print and post the form). If the form is submitted electronically by someone other than the applicant the applicant will need to be copied into the email or the application maybe rejected.</t>
  </si>
  <si>
    <t>The applicant must submit the completed form electronically to nwhite@teesvalleyrcc.org.uk (do not print and post the form). If the form is submitted electronically by someone other than the applicant the applicant will need to be copied into the email or the application maybe rejected.</t>
  </si>
  <si>
    <t>The applicant must submit the completed form electronically to leader5@northdevonplus.co.uk (do not print and post the form). If the form is submitted electronically by someone other than the applicant the applicant will need to be copied into the email or the application maybe rejected.</t>
  </si>
  <si>
    <t>The applicant must submit the completed form electronically to info@valeaction.org.uk  (do not print and post the form). If the form is submitted electronically by someone other than the applicant the applicant will need to be copied into the email or the application maybe rejected.</t>
  </si>
  <si>
    <t>The applicant must submit the completed form electronically to washfens@lincolnshire.gov.uk  (do not print and post the form). If the form is submitted electronically by someone other than the applicant the applicant will need to be copied into the email or the application maybe rejected.</t>
  </si>
  <si>
    <t>The applicant must submit the completed form electronically to Leader@plumpton.ac.uk  (do not print and post the form). If the form is submitted electronically by someone other than the applicant the applicant will need to be copied into the email or the application maybe rejected.</t>
  </si>
  <si>
    <t>The applicant must submit the completed form electronically to WCLAG@cornwalldevelopmentcompany.co.uk (do not print and post the form). If the form is submitted electronically by someone other than the applicant the applicant will need to be copied into the email or the application maybe rejected.</t>
  </si>
  <si>
    <t>The applicant must submit the completed form electronically to westkentleader@sevenoaks.gov.uk (do not print and post the form). If the form is submitted electronically by someone other than the applicant the applicant will need to be copied into the email or the application maybe rejected.</t>
  </si>
  <si>
    <t>The applicant must submit the completed form electronically to leader@wern.org.uk  (do not print and post the form). If the form is submitted electronically by someone other than the applicant the applicant will need to be copied into the email or the application maybe rejected.</t>
  </si>
  <si>
    <t>The applicant must submit the completed form electronically to westernsomersetleader@somerset.gov.uk  (do not print and post the form). If the form is submitted electronically by someone other than the applicant the applicant will need to be copied into the email or the application maybe rejected.</t>
  </si>
  <si>
    <t>The applicant must submit the completed form electronically to hkirk@worcestershire.gov.uk (do not print and post the form). If the form is submitted electronically by someone other than the applicant the applicant will need to be copied into the email or the application maybe rejected.</t>
  </si>
  <si>
    <t>The applicant must submit the completed form electronically to Rima.berry@ydmt.org  (do not print and post the form). If the form is submitted electronically by someone other than the applicant the applicant will need to be copied into the email or the application maybe rejected.</t>
  </si>
  <si>
    <t>Atlantic and Moor</t>
  </si>
  <si>
    <t>Beds and Hunts Claylands</t>
  </si>
  <si>
    <t>Bolsover North East Derbyshire</t>
  </si>
  <si>
    <t>Brecks</t>
  </si>
  <si>
    <t>Broads</t>
  </si>
  <si>
    <t>Cambridgeshire Fens</t>
  </si>
  <si>
    <t>Cheshire East</t>
  </si>
  <si>
    <t>Chilterns</t>
  </si>
  <si>
    <t>Clay Vales</t>
  </si>
  <si>
    <t>Coast to Coast</t>
  </si>
  <si>
    <t xml:space="preserve">Coast, Wolds, Wetlands and Waterways </t>
  </si>
  <si>
    <t>Coastal Action Zone</t>
  </si>
  <si>
    <t>Cotswolds</t>
  </si>
  <si>
    <t>Cumbria Fells and Dales</t>
  </si>
  <si>
    <t>Durham and Coast Lowlands</t>
  </si>
  <si>
    <t>East Kent</t>
  </si>
  <si>
    <t>East Leicestershire</t>
  </si>
  <si>
    <t>East Peak</t>
  </si>
  <si>
    <t>Eastern Plateau</t>
  </si>
  <si>
    <t>Essex Rivers</t>
  </si>
  <si>
    <t>Fieldfare</t>
  </si>
  <si>
    <t>Forest and Tewkesbury Borough</t>
  </si>
  <si>
    <t>Greensand Ridge</t>
  </si>
  <si>
    <t>Heart of Wessex</t>
  </si>
  <si>
    <t>Herefordshire</t>
  </si>
  <si>
    <t>Heritage Coast</t>
  </si>
  <si>
    <t>Kent Downs and Marshes</t>
  </si>
  <si>
    <t>Kestevens</t>
  </si>
  <si>
    <t>Lancashire North and Bowland</t>
  </si>
  <si>
    <t>Lancashire Pennine Moors</t>
  </si>
  <si>
    <t>Lancashire West</t>
  </si>
  <si>
    <t>Lindsey Action Zone</t>
  </si>
  <si>
    <t>Loddon and Test</t>
  </si>
  <si>
    <t>Making it Local</t>
  </si>
  <si>
    <t>Mersey Rural</t>
  </si>
  <si>
    <t>New Forest</t>
  </si>
  <si>
    <t>North Nottinghamshire</t>
  </si>
  <si>
    <t>North Pennine Dales</t>
  </si>
  <si>
    <t>North Warwickshire and Hinckley and Bosworth</t>
  </si>
  <si>
    <t>North Wessex Downs</t>
  </si>
  <si>
    <t>North York Moors, Coast and Hills</t>
  </si>
  <si>
    <t>North and West Northamptonshire</t>
  </si>
  <si>
    <t>Northern Dorset</t>
  </si>
  <si>
    <t>Northern Lincolnshire</t>
  </si>
  <si>
    <t>Northumberland Coast and Lowlands</t>
  </si>
  <si>
    <t>Northumberland Uplands</t>
  </si>
  <si>
    <t>Oxfordshire</t>
  </si>
  <si>
    <t>Peak</t>
  </si>
  <si>
    <t>Plain Action</t>
  </si>
  <si>
    <t>REAL Devon</t>
  </si>
  <si>
    <t>Rural Peterborough and Rutland</t>
  </si>
  <si>
    <t>Rural Surrey</t>
  </si>
  <si>
    <t>Solway, Border and Eden</t>
  </si>
  <si>
    <t>Somerset Levels and Moors</t>
  </si>
  <si>
    <t>South and East Cornwall</t>
  </si>
  <si>
    <t>South Devon Coastal</t>
  </si>
  <si>
    <t>South Nottinghamshire</t>
  </si>
  <si>
    <t>South Pennines</t>
  </si>
  <si>
    <t>Southern Dorset</t>
  </si>
  <si>
    <t>Staffordshire</t>
  </si>
  <si>
    <t>Sussex Downs and Coastal Plain</t>
  </si>
  <si>
    <t>Tees valley and Vale of Mowbray</t>
  </si>
  <si>
    <t>Torridge and North Devon</t>
  </si>
  <si>
    <t>Vale Action</t>
  </si>
  <si>
    <t>Wash Fens</t>
  </si>
  <si>
    <t>Waveney Valley</t>
  </si>
  <si>
    <t>Wealden and Rother Rural Partnership</t>
  </si>
  <si>
    <t>Wensum and Coast</t>
  </si>
  <si>
    <t>West Cheshire and Warrington</t>
  </si>
  <si>
    <t>West Cornwall</t>
  </si>
  <si>
    <t>West Kent</t>
  </si>
  <si>
    <t>West Norfolk</t>
  </si>
  <si>
    <t>West of England</t>
  </si>
  <si>
    <t>Western Somerset</t>
  </si>
  <si>
    <t>Wool Towns</t>
  </si>
  <si>
    <t>Worcestershire</t>
  </si>
  <si>
    <t>Central Sussex</t>
  </si>
  <si>
    <t>Notes - Please read the Central Sussex Local Action Group Applicant Handbook and guidance notes carefully before completing this form.</t>
  </si>
  <si>
    <t>This form is for submitting a Central Sussex Local Action Group Outline Application and is NOT a grant application form. Please save a copy of this form on your computer and keep saving at regular intervals whilst you complete it.</t>
  </si>
  <si>
    <t>Southern Shropshire</t>
  </si>
  <si>
    <t>This form is for submitting a Southern Shropshire Local Action Group Outline Application and is NOT a grant application form. Please save a copy of this form on your computer and keep saving at regular intervals whilst you complete it.</t>
  </si>
  <si>
    <t>Notes - Please read the Southern Shropshire Local Action Group Applicant Handbook and guidance notes carefully before completing this form.</t>
  </si>
  <si>
    <t xml:space="preserve">Allocation of Expenditure - Please allocate your expenditure to the period when you expect to incur the expense or when you will receive the match funding. </t>
  </si>
  <si>
    <t>Identify how this project makes a direct contribution to the rural economy. How will the project benefit the local rural economy including local residents and local businesses?</t>
  </si>
  <si>
    <t>Identify the social impact the project may have on rural or local communities within the area. How will the project benefit rural groups or community groups – who are the target beneficiaries?</t>
  </si>
  <si>
    <t xml:space="preserve">All costs included in the table should be Net of VAT. Irrecoverable VAT (VAT that the business would otherwise be unable to reclaim) should be included in the table under Irrecoverable VAT section. If your business is registered for VAT and you are able to reclaim any VAT associated with this project in the usual way you should leave this line blank. </t>
  </si>
  <si>
    <t>Identify how the project meets the local priorities. You will need to refer to the LEADER group's Applicant Handbook and/or Local Development Strategy to identify how your project contributes to the local priorities.</t>
  </si>
  <si>
    <t>The applicant must submit the completed form electronically to info@bned-leader.co.uk (do not print and post the form). If the form is submitted electronically by someone other than the applicant the applicant will need to be copied into the email or the application maybe rejected.</t>
  </si>
  <si>
    <t>The applicant must submit the completed form electronically to Peakleader@derbyshire.gov.uk (do not print and post the form). If the form is submitted electronically by someone other than the applicant the applicant will need to be copied into the email or the application maybe rejected.</t>
  </si>
  <si>
    <t>Yorkshire Dales</t>
  </si>
  <si>
    <t>Greater Dartmoor LEAF</t>
  </si>
  <si>
    <t>q</t>
  </si>
  <si>
    <t>I understand that the use of an agent will not limit my responsibility to comply with the terms of that agreement, nor does it affect my personal responsibility to ensure the accuracy of the information provided in this application. I authorise the person(s) listed at section 2 to liaise with RPA regarding this application and be copied in on correspondence relating to this application.</t>
  </si>
  <si>
    <t>Large</t>
  </si>
  <si>
    <r>
      <t xml:space="preserve">Irrecoverable VAT </t>
    </r>
    <r>
      <rPr>
        <sz val="14"/>
        <color indexed="8"/>
        <rFont val="Arial"/>
        <family val="2"/>
      </rPr>
      <t>(only use if not VAT registered)</t>
    </r>
  </si>
  <si>
    <t>Arable farmer</t>
  </si>
  <si>
    <t>Horticultural grower</t>
  </si>
  <si>
    <t>Viticulture</t>
  </si>
  <si>
    <t>Dairy farmer</t>
  </si>
  <si>
    <t>Mixed farming</t>
  </si>
  <si>
    <t>Pig Farmer</t>
  </si>
  <si>
    <t>Poultry Farmer</t>
  </si>
  <si>
    <t>Other Livestock farmer</t>
  </si>
  <si>
    <t>Agricultural Contractor</t>
  </si>
  <si>
    <t>Forestry Owner</t>
  </si>
  <si>
    <t>Forestry Contractor</t>
  </si>
  <si>
    <t>Abattoir/slaughterhouse</t>
  </si>
  <si>
    <t>Dairy Co-operative</t>
  </si>
  <si>
    <t>Grain Co-operative</t>
  </si>
  <si>
    <t>Other types of Farmer controlled businesses/co-operatives</t>
  </si>
  <si>
    <t>Farm Shop</t>
  </si>
  <si>
    <t>Café</t>
  </si>
  <si>
    <t>Other retail</t>
  </si>
  <si>
    <t>Brewery</t>
  </si>
  <si>
    <t>Other Drinks manufacturer</t>
  </si>
  <si>
    <t>Food processor</t>
  </si>
  <si>
    <t>Other Rural Business</t>
  </si>
  <si>
    <t xml:space="preserve">Local Authority </t>
  </si>
  <si>
    <t xml:space="preserve">Other publically funded organisation. </t>
  </si>
  <si>
    <t>Rural Community or third sector organisation</t>
  </si>
  <si>
    <t>Training provider</t>
  </si>
  <si>
    <t xml:space="preserve">Research &amp; Development </t>
  </si>
  <si>
    <t>Please provide an indication of the status of any required permissions your project will need (planning approval, licenses, environmental impact assessments, listed building consent, highways survey, etc.). Any required statutory permissions will need to be in place if your project proceeds to the Full Application stage.</t>
  </si>
  <si>
    <t>V1.5</t>
  </si>
  <si>
    <t>v 1.5</t>
  </si>
  <si>
    <t xml:space="preserve">What other funding sources would be used to fund the project? (e.g. savings, bank or other loan, other grants or other public funds)? </t>
  </si>
  <si>
    <r>
      <t xml:space="preserve">Project Description </t>
    </r>
    <r>
      <rPr>
        <sz val="16"/>
        <rFont val="Arial"/>
        <family val="2"/>
      </rPr>
      <t>- Please provide a brief description of the project including the aims and objectives; describe what problems or opportunities the project will address and how this will be achieved.</t>
    </r>
  </si>
  <si>
    <r>
      <t xml:space="preserve">Project Delivery </t>
    </r>
    <r>
      <rPr>
        <sz val="16"/>
        <rFont val="Arial"/>
        <family val="2"/>
      </rPr>
      <t xml:space="preserve">- How will the project be delivered? Who are the key persons delivering the project and how will they be managed? </t>
    </r>
  </si>
  <si>
    <r>
      <t xml:space="preserve">Creation of New Employment </t>
    </r>
    <r>
      <rPr>
        <sz val="16"/>
        <rFont val="Arial"/>
        <family val="2"/>
      </rPr>
      <t xml:space="preserve">- Will the project create jobs for your business? If so, describe the number and type of jobs that will be created. </t>
    </r>
  </si>
  <si>
    <r>
      <t xml:space="preserve">Productivity </t>
    </r>
    <r>
      <rPr>
        <sz val="16"/>
        <rFont val="Arial"/>
        <family val="2"/>
      </rPr>
      <t>- Quantify how the investment will improve the productivity of your business? Identify how the project will reduce inputs/increase outputs.</t>
    </r>
  </si>
  <si>
    <r>
      <t xml:space="preserve">Wider Outcomes </t>
    </r>
    <r>
      <rPr>
        <sz val="16"/>
        <rFont val="Arial"/>
        <family val="2"/>
      </rPr>
      <t>- Does the project benefit other businesses? If so, please briefly describe the benefits and the number of businesses benefitting. Please identify any supply chain beneficiaries as well as any competitors that may be affected by the success of this project. You will need to demonstrate that the project will not displace or negatively affect other businesses.</t>
    </r>
  </si>
  <si>
    <r>
      <rPr>
        <b/>
        <sz val="16"/>
        <rFont val="Arial"/>
        <family val="2"/>
      </rPr>
      <t>Irrecoverable VAT</t>
    </r>
    <r>
      <rPr>
        <sz val="16"/>
        <rFont val="Arial"/>
        <family val="2"/>
      </rPr>
      <t xml:space="preserve"> </t>
    </r>
  </si>
  <si>
    <r>
      <t xml:space="preserve">Project Timescales </t>
    </r>
    <r>
      <rPr>
        <sz val="16"/>
        <rFont val="Arial"/>
        <family val="2"/>
      </rPr>
      <t>- Identify timescales for starting and finishing the project.</t>
    </r>
  </si>
  <si>
    <r>
      <rPr>
        <b/>
        <sz val="16"/>
        <rFont val="Arial"/>
        <family val="2"/>
      </rPr>
      <t xml:space="preserve">Project Start Date </t>
    </r>
    <r>
      <rPr>
        <sz val="16"/>
        <rFont val="Arial"/>
        <family val="2"/>
      </rPr>
      <t xml:space="preserve"> (Date on which you will start the project and from which eligible expenditure will be incurred)</t>
    </r>
  </si>
  <si>
    <r>
      <t xml:space="preserve">Completion Date </t>
    </r>
    <r>
      <rPr>
        <sz val="16"/>
        <rFont val="Arial"/>
        <family val="2"/>
      </rPr>
      <t xml:space="preserve"> (Date by which all project activity will be complete and all eligible costs will have been invoiced and paid for) </t>
    </r>
  </si>
  <si>
    <r>
      <t>Fit with Local Priorities</t>
    </r>
    <r>
      <rPr>
        <sz val="16"/>
        <rFont val="Arial"/>
        <family val="2"/>
      </rPr>
      <t xml:space="preserve"> </t>
    </r>
    <r>
      <rPr>
        <i/>
        <sz val="16"/>
        <rFont val="Arial"/>
        <family val="2"/>
      </rPr>
      <t>- Please refer to the Applicant Handbook for the Local Priorities.</t>
    </r>
  </si>
  <si>
    <r>
      <t xml:space="preserve"> </t>
    </r>
    <r>
      <rPr>
        <sz val="16"/>
        <rFont val="Wingdings 3"/>
        <family val="1"/>
      </rPr>
      <t>q</t>
    </r>
  </si>
  <si>
    <r>
      <t xml:space="preserve">Business/Organisation Size  </t>
    </r>
    <r>
      <rPr>
        <sz val="16"/>
        <rFont val="Arial"/>
        <family val="2"/>
      </rPr>
      <t>Please state whether the business is a micro, small or medium-sized business. Refer to the Applicant Handbook for business size definitions.</t>
    </r>
  </si>
  <si>
    <r>
      <t xml:space="preserve">Business Activity  </t>
    </r>
    <r>
      <rPr>
        <sz val="16"/>
        <rFont val="Arial"/>
        <family val="2"/>
      </rPr>
      <t>- a) Please indicate from the drop down list which best describes the main business activities you are involved in.</t>
    </r>
  </si>
  <si>
    <r>
      <rPr>
        <b/>
        <sz val="16"/>
        <rFont val="Arial"/>
        <family val="2"/>
      </rPr>
      <t>Are you (the Applicant) or your business linked to any other business?</t>
    </r>
    <r>
      <rPr>
        <sz val="16"/>
        <rFont val="Arial"/>
        <family val="2"/>
      </rPr>
      <t xml:space="preserve">  If 'Yes', please provide details of the linked business(es) including details of the number of employees, turnover and net asset value including the year the figures relate to. Please refer to the Applicant Handbook for the definition of a 'linked business'.</t>
    </r>
  </si>
  <si>
    <r>
      <t xml:space="preserve">Are you related to, or do you have linked business interests with, any of the LAG members? </t>
    </r>
    <r>
      <rPr>
        <sz val="16"/>
        <rFont val="Arial"/>
        <family val="2"/>
      </rPr>
      <t>If 'Yes', please provide details in the box below.</t>
    </r>
  </si>
  <si>
    <r>
      <rPr>
        <b/>
        <sz val="16"/>
        <rFont val="Arial"/>
        <family val="2"/>
      </rPr>
      <t xml:space="preserve">Previous Grant Funding Received </t>
    </r>
    <r>
      <rPr>
        <sz val="16"/>
        <rFont val="Arial"/>
        <family val="2"/>
      </rPr>
      <t>- Has the business/organisation received any public sector funds since 2007?</t>
    </r>
  </si>
  <si>
    <r>
      <t xml:space="preserve">If 'Yes', please provide the official reference number and name of the fund of any previous and existing funded projects that the project applicant has been involved in, providing details of the items funded, amount of funding and date of the award of funding. This should include any ERDF/ESF/ EAFRD (RDPE) projects from the 2007-2013 Programmes. </t>
    </r>
    <r>
      <rPr>
        <b/>
        <sz val="16"/>
        <rFont val="Arial"/>
        <family val="2"/>
      </rPr>
      <t>This does not include Single Payment Scheme or Basic Payment Scheme payments.</t>
    </r>
  </si>
  <si>
    <r>
      <t xml:space="preserve">Single Business Identifier 
</t>
    </r>
    <r>
      <rPr>
        <sz val="16"/>
        <rFont val="Arial"/>
        <family val="2"/>
      </rPr>
      <t>(9 characters)</t>
    </r>
  </si>
  <si>
    <t>Select County from the drop-down list</t>
  </si>
  <si>
    <r>
      <t xml:space="preserve">Grant Funding Required </t>
    </r>
    <r>
      <rPr>
        <sz val="16"/>
        <rFont val="Arial"/>
        <family val="2"/>
      </rPr>
      <t xml:space="preserve">- a) How much grant funding is necessary for the project to proceed? </t>
    </r>
  </si>
  <si>
    <t xml:space="preserve">Type of Cost - Please list the items / costs that will be included in your grant application. Please be as clear as possible.  Also, please indicate the desired grant rate for each item applied for. 
Please include costs on which no grant will be claimed but which are central to the project proceeding, a grant rate of 0% should be inserted. </t>
  </si>
  <si>
    <r>
      <t xml:space="preserve">l
</t>
    </r>
    <r>
      <rPr>
        <sz val="14"/>
        <rFont val="Calibri"/>
        <family val="2"/>
      </rPr>
      <t>•</t>
    </r>
  </si>
  <si>
    <t>The applicant must submit the completed form electronically to contact@newforestleader.org.uk (do not print and post the form). If the form is submitted electronically by someone other than the applicant the applicant will need to be copied into the email or the application maybe rejected.</t>
  </si>
  <si>
    <t>Please note you only need to complete tabs 1 and 2 of this workbook. There are hidden tabs which may be visible in certain types of IT, please don’t touch them as they drive the behind the scenes functionality.</t>
  </si>
  <si>
    <t xml:space="preserve">Select Local Action Group - (hover over this cell to show drop down box). </t>
  </si>
  <si>
    <t>T
F
F
F
F
F
F</t>
  </si>
  <si>
    <t>Notes - Please read the South Nottinghamshire Local Action Group Applicant Handbook and guidance notes carefully before completing this form.</t>
  </si>
  <si>
    <t>At the end of this form there is a spell check button.</t>
  </si>
  <si>
    <t>At the end of this form there is a spell check button and box heights can be adjusted to include more text.</t>
  </si>
  <si>
    <t xml:space="preserve">Please use the following boxes to complete questions if you have run out of space in the provided boxes: (Rows are adjustable) </t>
  </si>
  <si>
    <t xml:space="preserve">Question Number </t>
  </si>
  <si>
    <t>Additional Information</t>
  </si>
  <si>
    <t>The applicant must submit the completed form electronically to ann.atkins@pennineprospects.co.uk  (do not print and post the form). If the form is submitted electronically by someone other than the applicant the applicant will need to be copied into the email or the application maybe rejected.</t>
  </si>
  <si>
    <t xml:space="preserve">If you run out of space in the boxes provided please use the additional information tab. </t>
  </si>
  <si>
    <r>
      <t xml:space="preserve"> </t>
    </r>
    <r>
      <rPr>
        <sz val="12"/>
        <rFont val="Wingdings 3"/>
        <family val="1"/>
      </rPr>
      <t>q</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</si>
</sst>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
    <numFmt numFmtId="165" formatCode="dd/mm/yyyy;@"/>
    <numFmt numFmtId="166" formatCode="0.0%"/>
    <numFmt numFmtId="167" formatCode="dd/mm/yy;@"/>
    <numFmt numFmtId="168" formatCode="&quot;£&quot;#,##0"/>
    <numFmt numFmtId="169" formatCode="[$-409]mmm\-yy;@"/>
    <numFmt numFmtId="170" formatCode="[$-809]dd\ mmmm\ yyyy"/>
    <numFmt numFmtId="171" formatCode="0.0"/>
    <numFmt numFmtId="172" formatCode="&quot;Yes&quot;;&quot;Yes&quot;;&quot;No&quot;"/>
    <numFmt numFmtId="173" formatCode="&quot;True&quot;;&quot;True&quot;;&quot;False&quot;"/>
    <numFmt numFmtId="174" formatCode="&quot;On&quot;;&quot;On&quot;;&quot;Off&quot;"/>
    <numFmt numFmtId="175" formatCode="[$€-2]\ #,##0.00_);[Red]\([$€-2]\ #,##0.00\)"/>
  </numFmts>
  <fonts count="99">
    <font>
      <sz val="10"/>
      <name val="Arial"/>
      <family val="0"/>
    </font>
    <font>
      <sz val="11"/>
      <color indexed="8"/>
      <name val="Calibri"/>
      <family val="2"/>
    </font>
    <font>
      <sz val="14"/>
      <name val="Arial"/>
      <family val="2"/>
    </font>
    <font>
      <sz val="11"/>
      <name val="Arial"/>
      <family val="2"/>
    </font>
    <font>
      <b/>
      <sz val="11"/>
      <name val="Arial"/>
      <family val="2"/>
    </font>
    <font>
      <b/>
      <sz val="10"/>
      <name val="Arial"/>
      <family val="2"/>
    </font>
    <font>
      <b/>
      <sz val="10"/>
      <color indexed="8"/>
      <name val="Arial"/>
      <family val="2"/>
    </font>
    <font>
      <sz val="10"/>
      <color indexed="8"/>
      <name val="Arial"/>
      <family val="2"/>
    </font>
    <font>
      <u val="single"/>
      <sz val="10"/>
      <color indexed="12"/>
      <name val="Arial"/>
      <family val="2"/>
    </font>
    <font>
      <b/>
      <sz val="12"/>
      <name val="Arial"/>
      <family val="2"/>
    </font>
    <font>
      <sz val="12"/>
      <name val="Arial"/>
      <family val="2"/>
    </font>
    <font>
      <sz val="14"/>
      <color indexed="10"/>
      <name val="Arial"/>
      <family val="2"/>
    </font>
    <font>
      <b/>
      <sz val="12"/>
      <color indexed="8"/>
      <name val="Arial"/>
      <family val="2"/>
    </font>
    <font>
      <b/>
      <sz val="14"/>
      <color indexed="10"/>
      <name val="Arial"/>
      <family val="2"/>
    </font>
    <font>
      <b/>
      <sz val="14"/>
      <name val="Arial"/>
      <family val="2"/>
    </font>
    <font>
      <b/>
      <sz val="18"/>
      <name val="Arial"/>
      <family val="2"/>
    </font>
    <font>
      <b/>
      <sz val="16"/>
      <name val="Arial"/>
      <family val="2"/>
    </font>
    <font>
      <sz val="8"/>
      <name val="ZapfDingbats"/>
      <family val="5"/>
    </font>
    <font>
      <sz val="8"/>
      <name val="Arial"/>
      <family val="2"/>
    </font>
    <font>
      <b/>
      <sz val="14"/>
      <color indexed="8"/>
      <name val="Arial"/>
      <family val="2"/>
    </font>
    <font>
      <sz val="11"/>
      <color indexed="8"/>
      <name val="Arial"/>
      <family val="2"/>
    </font>
    <font>
      <i/>
      <sz val="10"/>
      <name val="Arial"/>
      <family val="2"/>
    </font>
    <font>
      <sz val="10"/>
      <name val="ZapfDingbats"/>
      <family val="5"/>
    </font>
    <font>
      <sz val="10"/>
      <name val="Wingdings 3"/>
      <family val="1"/>
    </font>
    <font>
      <b/>
      <sz val="12"/>
      <name val="Wingdings 3"/>
      <family val="1"/>
    </font>
    <font>
      <sz val="14"/>
      <color indexed="8"/>
      <name val="Arial"/>
      <family val="2"/>
    </font>
    <font>
      <u val="single"/>
      <sz val="14"/>
      <color indexed="12"/>
      <name val="Arial"/>
      <family val="2"/>
    </font>
    <font>
      <sz val="16"/>
      <name val="Arial"/>
      <family val="2"/>
    </font>
    <font>
      <sz val="16"/>
      <color indexed="8"/>
      <name val="Arial"/>
      <family val="2"/>
    </font>
    <font>
      <sz val="16"/>
      <color indexed="22"/>
      <name val="Arial"/>
      <family val="2"/>
    </font>
    <font>
      <i/>
      <sz val="16"/>
      <name val="Arial"/>
      <family val="2"/>
    </font>
    <font>
      <u val="single"/>
      <sz val="16"/>
      <color indexed="12"/>
      <name val="Arial"/>
      <family val="2"/>
    </font>
    <font>
      <b/>
      <sz val="16"/>
      <color indexed="8"/>
      <name val="Arial"/>
      <family val="2"/>
    </font>
    <font>
      <sz val="16"/>
      <name val="Wingdings 3"/>
      <family val="1"/>
    </font>
    <font>
      <sz val="16"/>
      <color indexed="10"/>
      <name val="Arial"/>
      <family val="2"/>
    </font>
    <font>
      <sz val="14"/>
      <name val="Calibri"/>
      <family val="2"/>
    </font>
    <font>
      <sz val="28"/>
      <name val="Arial"/>
      <family val="2"/>
    </font>
    <font>
      <b/>
      <sz val="28"/>
      <name val="Arial"/>
      <family val="2"/>
    </font>
    <font>
      <sz val="12"/>
      <name val="Wingdings 3"/>
      <family val="1"/>
    </font>
    <font>
      <sz val="11"/>
      <color indexed="9"/>
      <name val="Calibri"/>
      <family val="2"/>
    </font>
    <font>
      <sz val="11"/>
      <color indexed="20"/>
      <name val="Calibri"/>
      <family val="2"/>
    </font>
    <font>
      <b/>
      <sz val="11"/>
      <color indexed="52"/>
      <name val="Calibri"/>
      <family val="2"/>
    </font>
    <font>
      <b/>
      <sz val="11"/>
      <color indexed="9"/>
      <name val="Calibri"/>
      <family val="2"/>
    </font>
    <font>
      <sz val="12"/>
      <color indexed="8"/>
      <name val="Arial"/>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53"/>
      <name val="Arial"/>
      <family val="2"/>
    </font>
    <font>
      <b/>
      <sz val="11"/>
      <color indexed="8"/>
      <name val="Arial"/>
      <family val="2"/>
    </font>
    <font>
      <sz val="11"/>
      <color indexed="9"/>
      <name val="Arial"/>
      <family val="2"/>
    </font>
    <font>
      <sz val="10"/>
      <color indexed="10"/>
      <name val="Arial"/>
      <family val="2"/>
    </font>
    <font>
      <sz val="10"/>
      <color indexed="55"/>
      <name val="Arial"/>
      <family val="2"/>
    </font>
    <font>
      <b/>
      <sz val="12"/>
      <color indexed="9"/>
      <name val="Arial"/>
      <family val="2"/>
    </font>
    <font>
      <sz val="10"/>
      <color indexed="63"/>
      <name val="Segoe UI"/>
      <family val="2"/>
    </font>
    <font>
      <b/>
      <sz val="18"/>
      <color indexed="17"/>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sz val="12"/>
      <color theme="1"/>
      <name val="Arial"/>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rgb="FFFF6600"/>
      <name val="Arial"/>
      <family val="2"/>
    </font>
    <font>
      <sz val="10"/>
      <color theme="1"/>
      <name val="Arial"/>
      <family val="2"/>
    </font>
    <font>
      <b/>
      <sz val="11"/>
      <color theme="1"/>
      <name val="Arial"/>
      <family val="2"/>
    </font>
    <font>
      <sz val="11"/>
      <color theme="0"/>
      <name val="Arial"/>
      <family val="2"/>
    </font>
    <font>
      <sz val="10"/>
      <color rgb="FFFF0000"/>
      <name val="Arial"/>
      <family val="2"/>
    </font>
    <font>
      <b/>
      <sz val="12"/>
      <color theme="1"/>
      <name val="Arial"/>
      <family val="2"/>
    </font>
    <font>
      <sz val="11"/>
      <color theme="1"/>
      <name val="Arial"/>
      <family val="2"/>
    </font>
    <font>
      <sz val="10"/>
      <color theme="0" tint="-0.3499799966812134"/>
      <name val="Arial"/>
      <family val="2"/>
    </font>
    <font>
      <sz val="14"/>
      <color theme="1"/>
      <name val="Arial"/>
      <family val="2"/>
    </font>
    <font>
      <sz val="16"/>
      <color theme="1"/>
      <name val="Arial"/>
      <family val="2"/>
    </font>
    <font>
      <b/>
      <sz val="16"/>
      <color theme="1"/>
      <name val="Arial"/>
      <family val="2"/>
    </font>
    <font>
      <b/>
      <sz val="12"/>
      <color theme="0"/>
      <name val="Arial"/>
      <family val="2"/>
    </font>
    <font>
      <sz val="10"/>
      <color rgb="FF444444"/>
      <name val="Segoe UI"/>
      <family val="2"/>
    </font>
    <font>
      <b/>
      <sz val="18"/>
      <color rgb="FF00B050"/>
      <name val="Arial"/>
      <family val="2"/>
    </font>
    <font>
      <b/>
      <sz val="14"/>
      <color rgb="FFFF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rgb="FFFFFF99"/>
        <bgColor indexed="64"/>
      </patternFill>
    </fill>
    <fill>
      <patternFill patternType="solid">
        <fgColor rgb="FFFFFF00"/>
        <bgColor indexed="64"/>
      </patternFill>
    </fill>
    <fill>
      <patternFill patternType="solid">
        <fgColor theme="0" tint="-0.04997999966144562"/>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style="thin"/>
    </border>
    <border>
      <left/>
      <right/>
      <top style="thin"/>
      <bottom/>
    </border>
    <border>
      <left/>
      <right style="thin"/>
      <top/>
      <bottom/>
    </border>
    <border>
      <left style="thin"/>
      <right/>
      <top style="thin"/>
      <bottom/>
    </border>
    <border>
      <left style="thin"/>
      <right/>
      <top/>
      <bottom style="thin"/>
    </border>
    <border>
      <left/>
      <right/>
      <top/>
      <bottom style="thin"/>
    </border>
    <border>
      <left/>
      <right style="thin"/>
      <top/>
      <bottom style="thin"/>
    </border>
    <border>
      <left/>
      <right style="thin"/>
      <top style="thin"/>
      <bottom/>
    </border>
    <border>
      <left style="thin"/>
      <right style="thin"/>
      <top/>
      <bottom style="thin"/>
    </border>
    <border>
      <left style="thin"/>
      <right style="medium"/>
      <top>
        <color indexed="63"/>
      </top>
      <bottom style="thin"/>
    </border>
    <border>
      <left style="thin"/>
      <right style="medium"/>
      <top style="thin"/>
      <bottom style="thin"/>
    </border>
    <border>
      <left style="thin"/>
      <right style="thin"/>
      <top style="thin"/>
      <bottom/>
    </border>
    <border>
      <left style="thin"/>
      <right style="medium"/>
      <top style="thin"/>
      <bottom>
        <color indexed="63"/>
      </bottom>
    </border>
    <border>
      <left style="thin"/>
      <right style="thin"/>
      <top style="medium"/>
      <bottom style="medium"/>
    </border>
    <border>
      <left style="thin"/>
      <right style="medium"/>
      <top style="medium"/>
      <bottom style="medium"/>
    </border>
    <border>
      <left style="thin"/>
      <right style="thin"/>
      <top style="medium"/>
      <bottom>
        <color indexed="63"/>
      </bottom>
    </border>
    <border>
      <left style="thin"/>
      <right style="medium"/>
      <top style="medium"/>
      <bottom>
        <color indexed="63"/>
      </bottom>
    </border>
    <border>
      <left style="medium"/>
      <right style="thin"/>
      <top style="medium"/>
      <bottom style="medium"/>
    </border>
    <border>
      <left style="medium"/>
      <right style="medium"/>
      <top style="medium"/>
      <bottom style="medium"/>
    </border>
    <border>
      <left style="thin"/>
      <right style="thin"/>
      <top style="thin"/>
      <bottom style="medium"/>
    </border>
    <border>
      <left style="thin"/>
      <right style="medium"/>
      <top style="thin"/>
      <bottom style="medium"/>
    </border>
    <border>
      <left/>
      <right/>
      <top style="thin"/>
      <bottom style="thin"/>
    </border>
    <border>
      <left style="medium"/>
      <right style="medium"/>
      <top/>
      <bottom style="medium"/>
    </border>
    <border>
      <left style="medium"/>
      <right style="medium"/>
      <top/>
      <bottom/>
    </border>
    <border>
      <left style="thin"/>
      <right style="thin"/>
      <top>
        <color indexed="63"/>
      </top>
      <bottom>
        <color indexed="63"/>
      </bottom>
    </border>
    <border>
      <left style="thin"/>
      <right/>
      <top style="thin"/>
      <bottom style="thin"/>
    </border>
    <border>
      <left/>
      <right style="thin"/>
      <top style="thin"/>
      <bottom style="thin"/>
    </border>
    <border>
      <left style="medium"/>
      <right/>
      <top style="medium"/>
      <bottom style="medium"/>
    </border>
    <border>
      <left/>
      <right/>
      <top style="medium"/>
      <bottom style="medium"/>
    </border>
    <border>
      <left/>
      <right style="medium"/>
      <top style="medium"/>
      <bottom style="medium"/>
    </border>
    <border>
      <left style="medium"/>
      <right/>
      <top style="medium"/>
      <bottom style="thin"/>
    </border>
    <border>
      <left/>
      <right/>
      <top style="medium"/>
      <bottom style="thin"/>
    </border>
    <border>
      <left>
        <color indexed="63"/>
      </left>
      <right style="thin"/>
      <top style="medium"/>
      <bottom style="thin"/>
    </border>
    <border>
      <left style="medium"/>
      <right/>
      <top style="thin"/>
      <bottom style="thin"/>
    </border>
    <border>
      <left style="medium"/>
      <right/>
      <top/>
      <bottom/>
    </border>
    <border>
      <left>
        <color indexed="63"/>
      </left>
      <right>
        <color indexed="63"/>
      </right>
      <top style="medium"/>
      <bottom>
        <color indexed="63"/>
      </bottom>
    </border>
    <border>
      <left>
        <color indexed="63"/>
      </left>
      <right style="medium"/>
      <top style="medium"/>
      <bottom>
        <color indexed="63"/>
      </bottom>
    </border>
    <border>
      <left style="medium"/>
      <right/>
      <top style="thin"/>
      <bottom style="medium"/>
    </border>
    <border>
      <left/>
      <right/>
      <top style="thin"/>
      <bottom style="medium"/>
    </border>
    <border>
      <left/>
      <right style="thin"/>
      <top style="thin"/>
      <bottom style="medium"/>
    </border>
    <border>
      <left style="medium"/>
      <right>
        <color indexed="63"/>
      </right>
      <top>
        <color indexed="63"/>
      </top>
      <bottom style="thin"/>
    </border>
    <border>
      <left>
        <color indexed="63"/>
      </left>
      <right style="thin"/>
      <top style="medium"/>
      <bottom style="medium"/>
    </border>
    <border>
      <left style="medium"/>
      <right/>
      <top style="thin"/>
      <bottom>
        <color indexed="63"/>
      </bottom>
    </border>
    <border>
      <left style="medium"/>
      <right/>
      <top style="medium"/>
      <bottom/>
    </border>
    <border>
      <left>
        <color indexed="63"/>
      </left>
      <right style="thin"/>
      <top style="medium"/>
      <bottom>
        <color indexed="63"/>
      </bottom>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7" fillId="26" borderId="0" applyNumberFormat="0" applyBorder="0" applyAlignment="0" applyProtection="0"/>
    <xf numFmtId="0" fontId="68" fillId="27" borderId="1" applyNumberFormat="0" applyAlignment="0" applyProtection="0"/>
    <xf numFmtId="0" fontId="6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70" fillId="0" borderId="0" applyFon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29" borderId="0" applyNumberFormat="0" applyBorder="0" applyAlignment="0" applyProtection="0"/>
    <xf numFmtId="0" fontId="74" fillId="0" borderId="3" applyNumberFormat="0" applyFill="0" applyAlignment="0" applyProtection="0"/>
    <xf numFmtId="0" fontId="75" fillId="0" borderId="4" applyNumberFormat="0" applyFill="0" applyAlignment="0" applyProtection="0"/>
    <xf numFmtId="0" fontId="76" fillId="0" borderId="5" applyNumberFormat="0" applyFill="0" applyAlignment="0" applyProtection="0"/>
    <xf numFmtId="0" fontId="76" fillId="0" borderId="0" applyNumberFormat="0" applyFill="0" applyBorder="0" applyAlignment="0" applyProtection="0"/>
    <xf numFmtId="0" fontId="8" fillId="0" borderId="0" applyNumberFormat="0" applyFill="0" applyBorder="0" applyAlignment="0" applyProtection="0"/>
    <xf numFmtId="0" fontId="77" fillId="30" borderId="1" applyNumberFormat="0" applyAlignment="0" applyProtection="0"/>
    <xf numFmtId="0" fontId="78" fillId="0" borderId="6" applyNumberFormat="0" applyFill="0" applyAlignment="0" applyProtection="0"/>
    <xf numFmtId="0" fontId="79" fillId="31" borderId="0" applyNumberFormat="0" applyBorder="0" applyAlignment="0" applyProtection="0"/>
    <xf numFmtId="0" fontId="70" fillId="0" borderId="0">
      <alignment/>
      <protection/>
    </xf>
    <xf numFmtId="0" fontId="7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80" fillId="27" borderId="8" applyNumberFormat="0" applyAlignment="0" applyProtection="0"/>
    <xf numFmtId="9" fontId="0" fillId="0" borderId="0" applyFont="0" applyFill="0" applyBorder="0" applyAlignment="0" applyProtection="0"/>
    <xf numFmtId="9" fontId="70" fillId="0" borderId="0" applyFont="0" applyFill="0" applyBorder="0" applyAlignment="0" applyProtection="0"/>
    <xf numFmtId="0" fontId="81" fillId="0" borderId="0" applyNumberFormat="0" applyFill="0" applyBorder="0" applyAlignment="0" applyProtection="0"/>
    <xf numFmtId="0" fontId="82" fillId="0" borderId="9" applyNumberFormat="0" applyFill="0" applyAlignment="0" applyProtection="0"/>
    <xf numFmtId="0" fontId="83" fillId="0" borderId="0" applyNumberFormat="0" applyFill="0" applyBorder="0" applyAlignment="0" applyProtection="0"/>
  </cellStyleXfs>
  <cellXfs count="766">
    <xf numFmtId="0" fontId="0" fillId="0" borderId="0" xfId="0" applyAlignment="1">
      <alignment/>
    </xf>
    <xf numFmtId="0" fontId="0" fillId="0" borderId="0" xfId="0" applyFont="1" applyAlignment="1" applyProtection="1">
      <alignment/>
      <protection/>
    </xf>
    <xf numFmtId="0" fontId="0" fillId="33" borderId="0" xfId="0" applyFont="1" applyFill="1" applyAlignment="1" applyProtection="1">
      <alignment/>
      <protection/>
    </xf>
    <xf numFmtId="0" fontId="0" fillId="34" borderId="0" xfId="0" applyFont="1" applyFill="1" applyAlignment="1" applyProtection="1">
      <alignment/>
      <protection locked="0"/>
    </xf>
    <xf numFmtId="0" fontId="0" fillId="34" borderId="0" xfId="0" applyFont="1" applyFill="1" applyBorder="1" applyAlignment="1" applyProtection="1">
      <alignment/>
      <protection/>
    </xf>
    <xf numFmtId="0" fontId="0" fillId="34" borderId="0" xfId="0" applyFont="1" applyFill="1" applyAlignment="1" applyProtection="1">
      <alignment/>
      <protection/>
    </xf>
    <xf numFmtId="0" fontId="0" fillId="0" borderId="0" xfId="0" applyFont="1" applyFill="1" applyAlignment="1" applyProtection="1">
      <alignment/>
      <protection/>
    </xf>
    <xf numFmtId="0" fontId="84" fillId="34" borderId="0" xfId="0" applyFont="1" applyFill="1" applyBorder="1" applyAlignment="1" applyProtection="1">
      <alignment vertical="top"/>
      <protection/>
    </xf>
    <xf numFmtId="0" fontId="5" fillId="34" borderId="0" xfId="0" applyFont="1" applyFill="1" applyBorder="1" applyAlignment="1" applyProtection="1">
      <alignment vertical="center" wrapText="1"/>
      <protection/>
    </xf>
    <xf numFmtId="0" fontId="0" fillId="34" borderId="0" xfId="0" applyFont="1" applyFill="1" applyAlignment="1" applyProtection="1">
      <alignment vertical="center"/>
      <protection/>
    </xf>
    <xf numFmtId="0" fontId="0" fillId="0" borderId="0" xfId="0" applyFont="1" applyAlignment="1" applyProtection="1">
      <alignment vertical="center"/>
      <protection/>
    </xf>
    <xf numFmtId="0" fontId="70" fillId="0" borderId="0" xfId="58" applyAlignment="1" applyProtection="1">
      <alignment vertical="center"/>
      <protection/>
    </xf>
    <xf numFmtId="0" fontId="0" fillId="34" borderId="0" xfId="61" applyFont="1" applyFill="1" applyProtection="1">
      <alignment/>
      <protection/>
    </xf>
    <xf numFmtId="0" fontId="0" fillId="0" borderId="0" xfId="61" applyFont="1" applyProtection="1">
      <alignment/>
      <protection/>
    </xf>
    <xf numFmtId="0" fontId="0" fillId="34" borderId="0" xfId="61" applyFont="1" applyFill="1" applyBorder="1" applyProtection="1">
      <alignment/>
      <protection/>
    </xf>
    <xf numFmtId="49" fontId="9" fillId="34" borderId="0" xfId="61" applyNumberFormat="1" applyFont="1" applyFill="1" applyBorder="1" applyAlignment="1" applyProtection="1">
      <alignment horizontal="center" vertical="center" wrapText="1"/>
      <protection/>
    </xf>
    <xf numFmtId="0" fontId="5" fillId="34" borderId="0" xfId="61" applyFont="1" applyFill="1" applyBorder="1" applyAlignment="1" applyProtection="1">
      <alignment horizontal="left" vertical="center" wrapText="1"/>
      <protection/>
    </xf>
    <xf numFmtId="0" fontId="0" fillId="34" borderId="0" xfId="61" applyFont="1" applyFill="1" applyBorder="1" applyAlignment="1" applyProtection="1">
      <alignment horizontal="center" vertical="top" wrapText="1"/>
      <protection/>
    </xf>
    <xf numFmtId="0" fontId="70" fillId="0" borderId="0" xfId="58" applyAlignment="1" applyProtection="1">
      <alignment vertical="center"/>
      <protection hidden="1"/>
    </xf>
    <xf numFmtId="0" fontId="0" fillId="34" borderId="0" xfId="0" applyFont="1" applyFill="1" applyBorder="1" applyAlignment="1" applyProtection="1">
      <alignment horizontal="left" vertical="center" wrapText="1"/>
      <protection/>
    </xf>
    <xf numFmtId="17" fontId="70" fillId="0" borderId="0" xfId="58" applyNumberFormat="1" applyAlignment="1" applyProtection="1">
      <alignment vertical="center"/>
      <protection/>
    </xf>
    <xf numFmtId="0" fontId="70" fillId="34" borderId="0" xfId="58" applyFill="1" applyBorder="1" applyAlignment="1" applyProtection="1">
      <alignment vertical="center"/>
      <protection/>
    </xf>
    <xf numFmtId="0" fontId="0" fillId="34" borderId="0" xfId="0" applyFill="1" applyBorder="1" applyAlignment="1" applyProtection="1">
      <alignment horizontal="left"/>
      <protection/>
    </xf>
    <xf numFmtId="0" fontId="10" fillId="0" borderId="0" xfId="0" applyFont="1" applyAlignment="1">
      <alignment/>
    </xf>
    <xf numFmtId="0" fontId="0" fillId="34" borderId="0" xfId="58" applyFont="1" applyFill="1" applyProtection="1">
      <alignment/>
      <protection/>
    </xf>
    <xf numFmtId="0" fontId="0" fillId="0" borderId="0" xfId="58" applyFont="1" applyProtection="1">
      <alignment/>
      <protection/>
    </xf>
    <xf numFmtId="0" fontId="0" fillId="0" borderId="0" xfId="0" applyFont="1" applyAlignment="1">
      <alignment/>
    </xf>
    <xf numFmtId="0" fontId="0" fillId="34" borderId="0" xfId="61" applyFill="1" applyBorder="1" applyAlignment="1" applyProtection="1">
      <alignment horizontal="left"/>
      <protection/>
    </xf>
    <xf numFmtId="0" fontId="0" fillId="34" borderId="0" xfId="58" applyFont="1" applyFill="1" applyAlignment="1" applyProtection="1">
      <alignment vertical="center"/>
      <protection/>
    </xf>
    <xf numFmtId="0" fontId="0" fillId="0" borderId="0" xfId="58" applyFont="1" applyAlignment="1" applyProtection="1">
      <alignment vertical="center"/>
      <protection/>
    </xf>
    <xf numFmtId="0" fontId="0" fillId="34" borderId="10" xfId="61" applyFont="1" applyFill="1" applyBorder="1" applyProtection="1">
      <alignment/>
      <protection/>
    </xf>
    <xf numFmtId="17" fontId="70" fillId="0" borderId="0" xfId="59" applyNumberFormat="1" applyAlignment="1" applyProtection="1">
      <alignment vertical="center"/>
      <protection/>
    </xf>
    <xf numFmtId="0" fontId="70" fillId="0" borderId="0" xfId="59" applyAlignment="1" applyProtection="1">
      <alignment vertical="center"/>
      <protection/>
    </xf>
    <xf numFmtId="164" fontId="7" fillId="35" borderId="11" xfId="59" applyNumberFormat="1" applyFont="1" applyFill="1" applyBorder="1" applyAlignment="1" applyProtection="1">
      <alignment horizontal="right" vertical="center" wrapText="1"/>
      <protection locked="0"/>
    </xf>
    <xf numFmtId="164" fontId="85" fillId="0" borderId="0" xfId="59" applyNumberFormat="1" applyFont="1" applyAlignment="1" applyProtection="1">
      <alignment vertical="center"/>
      <protection/>
    </xf>
    <xf numFmtId="0" fontId="85" fillId="0" borderId="0" xfId="59" applyFont="1" applyAlignment="1" applyProtection="1">
      <alignment vertical="center"/>
      <protection/>
    </xf>
    <xf numFmtId="0" fontId="86" fillId="0" borderId="0" xfId="59" applyFont="1" applyAlignment="1" applyProtection="1">
      <alignment vertical="center"/>
      <protection/>
    </xf>
    <xf numFmtId="0" fontId="18" fillId="0" borderId="0" xfId="59" applyFont="1" applyBorder="1" applyAlignment="1" applyProtection="1">
      <alignment vertical="center"/>
      <protection/>
    </xf>
    <xf numFmtId="0" fontId="85" fillId="0" borderId="0" xfId="59" applyFont="1" applyBorder="1" applyAlignment="1" applyProtection="1">
      <alignment vertical="center"/>
      <protection/>
    </xf>
    <xf numFmtId="0" fontId="18" fillId="0" borderId="0" xfId="59" applyFont="1" applyAlignment="1" applyProtection="1">
      <alignment vertical="center"/>
      <protection/>
    </xf>
    <xf numFmtId="0" fontId="0" fillId="34" borderId="0" xfId="60" applyFont="1" applyFill="1" applyProtection="1">
      <alignment/>
      <protection locked="0"/>
    </xf>
    <xf numFmtId="0" fontId="0" fillId="34" borderId="0" xfId="60" applyFont="1" applyFill="1" applyProtection="1">
      <alignment/>
      <protection/>
    </xf>
    <xf numFmtId="0" fontId="0" fillId="0" borderId="0" xfId="60" applyFont="1" applyProtection="1">
      <alignment/>
      <protection/>
    </xf>
    <xf numFmtId="0" fontId="84" fillId="34" borderId="0" xfId="60" applyFont="1" applyFill="1" applyBorder="1" applyAlignment="1" applyProtection="1">
      <alignment vertical="top"/>
      <protection/>
    </xf>
    <xf numFmtId="0" fontId="3" fillId="34" borderId="0" xfId="0" applyFont="1" applyFill="1" applyBorder="1" applyAlignment="1" applyProtection="1">
      <alignment vertical="top" wrapText="1"/>
      <protection locked="0"/>
    </xf>
    <xf numFmtId="0" fontId="9" fillId="34" borderId="0" xfId="0" applyFont="1" applyFill="1" applyBorder="1" applyAlignment="1" applyProtection="1">
      <alignment vertical="center" wrapText="1"/>
      <protection/>
    </xf>
    <xf numFmtId="0" fontId="3" fillId="34" borderId="0" xfId="0" applyFont="1" applyFill="1" applyBorder="1" applyAlignment="1" applyProtection="1">
      <alignment vertical="center" wrapText="1"/>
      <protection/>
    </xf>
    <xf numFmtId="0" fontId="0" fillId="34" borderId="0" xfId="0" applyFont="1" applyFill="1" applyBorder="1" applyAlignment="1" applyProtection="1">
      <alignment horizontal="center" vertical="top" wrapText="1"/>
      <protection/>
    </xf>
    <xf numFmtId="0" fontId="20" fillId="34" borderId="0" xfId="58" applyFont="1" applyFill="1" applyBorder="1" applyAlignment="1" applyProtection="1">
      <alignment vertical="top" wrapText="1"/>
      <protection/>
    </xf>
    <xf numFmtId="0" fontId="20" fillId="34" borderId="0" xfId="58" applyFont="1" applyFill="1" applyBorder="1" applyAlignment="1" applyProtection="1">
      <alignment horizontal="left" vertical="top" wrapText="1"/>
      <protection/>
    </xf>
    <xf numFmtId="0" fontId="6" fillId="34" borderId="0" xfId="58" applyFont="1" applyFill="1" applyBorder="1" applyAlignment="1" applyProtection="1">
      <alignment horizontal="center" vertical="center" wrapText="1"/>
      <protection/>
    </xf>
    <xf numFmtId="0" fontId="70" fillId="34" borderId="0" xfId="58" applyFill="1" applyBorder="1" applyAlignment="1" applyProtection="1">
      <alignment vertical="center"/>
      <protection hidden="1"/>
    </xf>
    <xf numFmtId="0" fontId="5" fillId="34" borderId="0" xfId="61" applyFont="1" applyFill="1" applyProtection="1">
      <alignment/>
      <protection/>
    </xf>
    <xf numFmtId="0" fontId="5" fillId="0" borderId="0" xfId="61" applyFont="1" applyProtection="1">
      <alignment/>
      <protection/>
    </xf>
    <xf numFmtId="0" fontId="3" fillId="0" borderId="0" xfId="0" applyFont="1" applyAlignment="1">
      <alignment/>
    </xf>
    <xf numFmtId="0" fontId="3" fillId="0" borderId="0" xfId="0" applyFont="1" applyAlignment="1" applyProtection="1">
      <alignment/>
      <protection hidden="1"/>
    </xf>
    <xf numFmtId="49" fontId="3" fillId="0" borderId="0" xfId="0" applyNumberFormat="1" applyFont="1" applyFill="1" applyAlignment="1" applyProtection="1">
      <alignment/>
      <protection hidden="1"/>
    </xf>
    <xf numFmtId="0" fontId="3" fillId="0" borderId="0" xfId="0" applyFont="1" applyFill="1" applyAlignment="1" applyProtection="1">
      <alignment/>
      <protection hidden="1"/>
    </xf>
    <xf numFmtId="1" fontId="3" fillId="0" borderId="0" xfId="0" applyNumberFormat="1" applyFont="1" applyFill="1" applyAlignment="1" applyProtection="1">
      <alignment/>
      <protection hidden="1"/>
    </xf>
    <xf numFmtId="171" fontId="3" fillId="0" borderId="0" xfId="0" applyNumberFormat="1" applyFont="1" applyFill="1" applyAlignment="1" applyProtection="1">
      <alignment/>
      <protection hidden="1"/>
    </xf>
    <xf numFmtId="14" fontId="3" fillId="0" borderId="0" xfId="0" applyNumberFormat="1" applyFont="1" applyFill="1" applyAlignment="1" applyProtection="1">
      <alignment/>
      <protection hidden="1"/>
    </xf>
    <xf numFmtId="164" fontId="3" fillId="0" borderId="0" xfId="0" applyNumberFormat="1" applyFont="1" applyFill="1" applyAlignment="1" applyProtection="1">
      <alignment/>
      <protection hidden="1"/>
    </xf>
    <xf numFmtId="0" fontId="87" fillId="34" borderId="0" xfId="0" applyFont="1" applyFill="1" applyBorder="1" applyAlignment="1" applyProtection="1">
      <alignment vertical="top" wrapText="1"/>
      <protection/>
    </xf>
    <xf numFmtId="0" fontId="87" fillId="34" borderId="0" xfId="0" applyFont="1" applyFill="1" applyBorder="1" applyAlignment="1" applyProtection="1">
      <alignment/>
      <protection/>
    </xf>
    <xf numFmtId="0" fontId="87" fillId="34" borderId="0" xfId="0" applyFont="1" applyFill="1" applyBorder="1" applyAlignment="1" applyProtection="1">
      <alignment vertical="top"/>
      <protection/>
    </xf>
    <xf numFmtId="0" fontId="11" fillId="34" borderId="12" xfId="0" applyFont="1" applyFill="1" applyBorder="1" applyAlignment="1" applyProtection="1">
      <alignment vertical="top"/>
      <protection/>
    </xf>
    <xf numFmtId="0" fontId="11" fillId="34" borderId="0" xfId="0" applyFont="1" applyFill="1" applyBorder="1" applyAlignment="1" applyProtection="1">
      <alignment vertical="top"/>
      <protection/>
    </xf>
    <xf numFmtId="0" fontId="11" fillId="34" borderId="13" xfId="0" applyFont="1" applyFill="1" applyBorder="1" applyAlignment="1" applyProtection="1">
      <alignment vertical="top"/>
      <protection/>
    </xf>
    <xf numFmtId="0" fontId="11" fillId="34" borderId="14" xfId="0" applyFont="1" applyFill="1" applyBorder="1" applyAlignment="1" applyProtection="1">
      <alignment vertical="top"/>
      <protection/>
    </xf>
    <xf numFmtId="0" fontId="11" fillId="34" borderId="10" xfId="0" applyFont="1" applyFill="1" applyBorder="1" applyAlignment="1" applyProtection="1">
      <alignment vertical="top"/>
      <protection/>
    </xf>
    <xf numFmtId="0" fontId="11" fillId="34" borderId="10" xfId="0" applyFont="1" applyFill="1" applyBorder="1" applyAlignment="1" applyProtection="1">
      <alignment horizontal="center" vertical="top"/>
      <protection/>
    </xf>
    <xf numFmtId="0" fontId="15" fillId="34" borderId="0" xfId="0" applyFont="1" applyFill="1" applyBorder="1" applyAlignment="1" applyProtection="1">
      <alignment vertical="center"/>
      <protection/>
    </xf>
    <xf numFmtId="0" fontId="2" fillId="34" borderId="10" xfId="0" applyFont="1" applyFill="1" applyBorder="1" applyAlignment="1" applyProtection="1">
      <alignment vertical="top"/>
      <protection/>
    </xf>
    <xf numFmtId="0" fontId="2" fillId="34" borderId="0" xfId="0" applyFont="1" applyFill="1" applyBorder="1" applyAlignment="1" applyProtection="1">
      <alignment vertical="top"/>
      <protection/>
    </xf>
    <xf numFmtId="0" fontId="13" fillId="34" borderId="10" xfId="0" applyFont="1" applyFill="1" applyBorder="1" applyAlignment="1" applyProtection="1">
      <alignment vertical="top"/>
      <protection/>
    </xf>
    <xf numFmtId="0" fontId="13" fillId="34" borderId="0" xfId="0" applyFont="1" applyFill="1" applyBorder="1" applyAlignment="1" applyProtection="1">
      <alignment vertical="top"/>
      <protection/>
    </xf>
    <xf numFmtId="0" fontId="14" fillId="34" borderId="10" xfId="0" applyFont="1" applyFill="1" applyBorder="1" applyAlignment="1" applyProtection="1">
      <alignment vertical="top"/>
      <protection/>
    </xf>
    <xf numFmtId="0" fontId="16" fillId="34" borderId="0" xfId="0" applyFont="1" applyFill="1" applyBorder="1" applyAlignment="1" applyProtection="1">
      <alignment horizontal="left" vertical="center"/>
      <protection/>
    </xf>
    <xf numFmtId="0" fontId="3" fillId="34" borderId="10" xfId="0" applyFont="1" applyFill="1" applyBorder="1" applyAlignment="1" applyProtection="1">
      <alignment vertical="top" wrapText="1"/>
      <protection/>
    </xf>
    <xf numFmtId="0" fontId="4" fillId="34" borderId="0" xfId="0" applyFont="1" applyFill="1" applyBorder="1" applyAlignment="1" applyProtection="1">
      <alignment vertical="top" wrapText="1"/>
      <protection/>
    </xf>
    <xf numFmtId="0" fontId="3" fillId="34" borderId="15" xfId="0" applyFont="1" applyFill="1" applyBorder="1" applyAlignment="1" applyProtection="1">
      <alignment vertical="top" wrapText="1"/>
      <protection/>
    </xf>
    <xf numFmtId="0" fontId="4" fillId="34" borderId="16" xfId="0" applyFont="1" applyFill="1" applyBorder="1" applyAlignment="1" applyProtection="1">
      <alignment vertical="top" wrapText="1"/>
      <protection/>
    </xf>
    <xf numFmtId="0" fontId="0" fillId="34" borderId="17" xfId="0" applyFont="1" applyFill="1" applyBorder="1" applyAlignment="1" applyProtection="1">
      <alignment/>
      <protection/>
    </xf>
    <xf numFmtId="0" fontId="0" fillId="34" borderId="10" xfId="0" applyFont="1" applyFill="1" applyBorder="1" applyAlignment="1" applyProtection="1">
      <alignment vertical="top" wrapText="1"/>
      <protection/>
    </xf>
    <xf numFmtId="0" fontId="0" fillId="34" borderId="13" xfId="0" applyFont="1" applyFill="1" applyBorder="1" applyAlignment="1" applyProtection="1">
      <alignment/>
      <protection/>
    </xf>
    <xf numFmtId="0" fontId="5" fillId="34" borderId="13" xfId="0" applyFont="1" applyFill="1" applyBorder="1" applyAlignment="1" applyProtection="1">
      <alignment vertical="center" wrapText="1"/>
      <protection/>
    </xf>
    <xf numFmtId="0" fontId="5" fillId="34" borderId="0" xfId="0" applyFont="1" applyFill="1" applyBorder="1" applyAlignment="1" applyProtection="1">
      <alignment horizontal="left" vertical="center" wrapText="1"/>
      <protection/>
    </xf>
    <xf numFmtId="0" fontId="0" fillId="34" borderId="15" xfId="0" applyFont="1" applyFill="1" applyBorder="1" applyAlignment="1" applyProtection="1">
      <alignment vertical="top" wrapText="1"/>
      <protection/>
    </xf>
    <xf numFmtId="0" fontId="11" fillId="34" borderId="14" xfId="60" applyFont="1" applyFill="1" applyBorder="1" applyAlignment="1" applyProtection="1">
      <alignment vertical="top"/>
      <protection/>
    </xf>
    <xf numFmtId="0" fontId="11" fillId="34" borderId="12" xfId="60" applyFont="1" applyFill="1" applyBorder="1" applyAlignment="1" applyProtection="1">
      <alignment vertical="top"/>
      <protection/>
    </xf>
    <xf numFmtId="0" fontId="11" fillId="34" borderId="18" xfId="60" applyFont="1" applyFill="1" applyBorder="1" applyAlignment="1" applyProtection="1">
      <alignment vertical="top"/>
      <protection/>
    </xf>
    <xf numFmtId="0" fontId="11" fillId="34" borderId="10" xfId="60" applyFont="1" applyFill="1" applyBorder="1" applyAlignment="1" applyProtection="1">
      <alignment vertical="top"/>
      <protection/>
    </xf>
    <xf numFmtId="0" fontId="11" fillId="34" borderId="0" xfId="60" applyFont="1" applyFill="1" applyBorder="1" applyAlignment="1" applyProtection="1">
      <alignment vertical="top"/>
      <protection/>
    </xf>
    <xf numFmtId="0" fontId="11" fillId="34" borderId="13" xfId="60" applyFont="1" applyFill="1" applyBorder="1" applyAlignment="1" applyProtection="1">
      <alignment vertical="top"/>
      <protection/>
    </xf>
    <xf numFmtId="0" fontId="11" fillId="34" borderId="10" xfId="60" applyFont="1" applyFill="1" applyBorder="1" applyAlignment="1" applyProtection="1">
      <alignment horizontal="center" vertical="top"/>
      <protection/>
    </xf>
    <xf numFmtId="0" fontId="15" fillId="34" borderId="0" xfId="60" applyFont="1" applyFill="1" applyBorder="1" applyAlignment="1" applyProtection="1">
      <alignment vertical="center"/>
      <protection/>
    </xf>
    <xf numFmtId="0" fontId="15" fillId="34" borderId="0" xfId="60" applyFont="1" applyFill="1" applyBorder="1" applyAlignment="1" applyProtection="1">
      <alignment horizontal="left" vertical="center"/>
      <protection/>
    </xf>
    <xf numFmtId="0" fontId="2" fillId="34" borderId="10" xfId="60" applyFont="1" applyFill="1" applyBorder="1" applyAlignment="1" applyProtection="1">
      <alignment vertical="top"/>
      <protection/>
    </xf>
    <xf numFmtId="0" fontId="2" fillId="34" borderId="0" xfId="60" applyFont="1" applyFill="1" applyBorder="1" applyAlignment="1" applyProtection="1">
      <alignment vertical="top"/>
      <protection/>
    </xf>
    <xf numFmtId="0" fontId="13" fillId="34" borderId="10" xfId="60" applyFont="1" applyFill="1" applyBorder="1" applyAlignment="1" applyProtection="1">
      <alignment vertical="top"/>
      <protection/>
    </xf>
    <xf numFmtId="0" fontId="13" fillId="34" borderId="0" xfId="60" applyFont="1" applyFill="1" applyBorder="1" applyAlignment="1" applyProtection="1">
      <alignment vertical="top"/>
      <protection/>
    </xf>
    <xf numFmtId="0" fontId="14" fillId="34" borderId="10" xfId="60" applyFont="1" applyFill="1" applyBorder="1" applyAlignment="1" applyProtection="1">
      <alignment vertical="top"/>
      <protection/>
    </xf>
    <xf numFmtId="0" fontId="3" fillId="34" borderId="15" xfId="60" applyFont="1" applyFill="1" applyBorder="1" applyAlignment="1" applyProtection="1">
      <alignment vertical="top" wrapText="1"/>
      <protection/>
    </xf>
    <xf numFmtId="0" fontId="4" fillId="34" borderId="16" xfId="60" applyFont="1" applyFill="1" applyBorder="1" applyAlignment="1" applyProtection="1">
      <alignment vertical="top" wrapText="1"/>
      <protection/>
    </xf>
    <xf numFmtId="0" fontId="11" fillId="34" borderId="17" xfId="60" applyFont="1" applyFill="1" applyBorder="1" applyAlignment="1" applyProtection="1">
      <alignment vertical="top"/>
      <protection/>
    </xf>
    <xf numFmtId="0" fontId="14" fillId="34" borderId="10" xfId="60" applyFont="1" applyFill="1" applyBorder="1" applyAlignment="1" applyProtection="1">
      <alignment vertical="center" wrapText="1"/>
      <protection/>
    </xf>
    <xf numFmtId="0" fontId="15" fillId="34" borderId="13" xfId="60" applyFont="1" applyFill="1" applyBorder="1" applyAlignment="1" applyProtection="1">
      <alignment vertical="center"/>
      <protection/>
    </xf>
    <xf numFmtId="0" fontId="17" fillId="34" borderId="10" xfId="60" applyFont="1" applyFill="1" applyBorder="1" applyAlignment="1" applyProtection="1">
      <alignment horizontal="center" vertical="top" wrapText="1"/>
      <protection/>
    </xf>
    <xf numFmtId="0" fontId="14" fillId="34" borderId="13" xfId="60" applyFont="1" applyFill="1" applyBorder="1" applyAlignment="1" applyProtection="1">
      <alignment horizontal="left" vertical="center" wrapText="1"/>
      <protection/>
    </xf>
    <xf numFmtId="49" fontId="9" fillId="34" borderId="15" xfId="61" applyNumberFormat="1" applyFont="1" applyFill="1" applyBorder="1" applyAlignment="1" applyProtection="1">
      <alignment horizontal="center" vertical="center" wrapText="1"/>
      <protection/>
    </xf>
    <xf numFmtId="0" fontId="5" fillId="34" borderId="16" xfId="61" applyFont="1" applyFill="1" applyBorder="1" applyAlignment="1" applyProtection="1">
      <alignment horizontal="left" vertical="center" wrapText="1"/>
      <protection/>
    </xf>
    <xf numFmtId="0" fontId="0" fillId="34" borderId="16" xfId="61" applyFont="1" applyFill="1" applyBorder="1" applyAlignment="1" applyProtection="1">
      <alignment horizontal="center" vertical="top" wrapText="1"/>
      <protection/>
    </xf>
    <xf numFmtId="0" fontId="0" fillId="34" borderId="17" xfId="61" applyFont="1" applyFill="1" applyBorder="1" applyProtection="1">
      <alignment/>
      <protection/>
    </xf>
    <xf numFmtId="0" fontId="14" fillId="34" borderId="14" xfId="0" applyFont="1" applyFill="1" applyBorder="1" applyAlignment="1" applyProtection="1">
      <alignment vertical="center" wrapText="1"/>
      <protection/>
    </xf>
    <xf numFmtId="0" fontId="14" fillId="34" borderId="10" xfId="0" applyFont="1" applyFill="1" applyBorder="1" applyAlignment="1" applyProtection="1">
      <alignment vertical="center" wrapText="1"/>
      <protection/>
    </xf>
    <xf numFmtId="0" fontId="14" fillId="34" borderId="13" xfId="0" applyFont="1" applyFill="1" applyBorder="1" applyAlignment="1" applyProtection="1">
      <alignment horizontal="left" vertical="center" wrapText="1"/>
      <protection/>
    </xf>
    <xf numFmtId="0" fontId="17" fillId="34" borderId="10" xfId="0" applyFont="1" applyFill="1" applyBorder="1" applyAlignment="1" applyProtection="1">
      <alignment horizontal="center" vertical="top" wrapText="1"/>
      <protection/>
    </xf>
    <xf numFmtId="0" fontId="0" fillId="34" borderId="13" xfId="61" applyFont="1" applyFill="1" applyBorder="1" applyProtection="1">
      <alignment/>
      <protection/>
    </xf>
    <xf numFmtId="0" fontId="85" fillId="34" borderId="0" xfId="61" applyFont="1" applyFill="1" applyProtection="1">
      <alignment/>
      <protection/>
    </xf>
    <xf numFmtId="0" fontId="85" fillId="0" borderId="0" xfId="61" applyFont="1" applyProtection="1">
      <alignment/>
      <protection/>
    </xf>
    <xf numFmtId="0" fontId="16" fillId="34" borderId="12" xfId="61" applyFont="1" applyFill="1" applyBorder="1" applyAlignment="1" applyProtection="1">
      <alignment horizontal="left" vertical="center"/>
      <protection/>
    </xf>
    <xf numFmtId="0" fontId="16" fillId="34" borderId="12" xfId="61" applyFont="1" applyFill="1" applyBorder="1" applyAlignment="1" applyProtection="1">
      <alignment vertical="center"/>
      <protection/>
    </xf>
    <xf numFmtId="0" fontId="0" fillId="34" borderId="18" xfId="61" applyFont="1" applyFill="1" applyBorder="1" applyProtection="1">
      <alignment/>
      <protection/>
    </xf>
    <xf numFmtId="0" fontId="16" fillId="34" borderId="0" xfId="61" applyFont="1" applyFill="1" applyBorder="1" applyAlignment="1" applyProtection="1">
      <alignment vertical="center"/>
      <protection/>
    </xf>
    <xf numFmtId="0" fontId="0" fillId="34" borderId="13" xfId="61" applyFill="1" applyBorder="1" applyAlignment="1" applyProtection="1">
      <alignment horizontal="left"/>
      <protection/>
    </xf>
    <xf numFmtId="0" fontId="88" fillId="34" borderId="13" xfId="61" applyFont="1" applyFill="1" applyBorder="1" applyProtection="1">
      <alignment/>
      <protection/>
    </xf>
    <xf numFmtId="0" fontId="10" fillId="34" borderId="10" xfId="61" applyFont="1" applyFill="1" applyBorder="1" applyAlignment="1" applyProtection="1">
      <alignment horizontal="center" vertical="center"/>
      <protection/>
    </xf>
    <xf numFmtId="0" fontId="9" fillId="34" borderId="10" xfId="58" applyFont="1" applyFill="1" applyBorder="1" applyAlignment="1" applyProtection="1">
      <alignment horizontal="center" vertical="center"/>
      <protection/>
    </xf>
    <xf numFmtId="0" fontId="10" fillId="34" borderId="10" xfId="58" applyFont="1" applyFill="1" applyBorder="1" applyAlignment="1" applyProtection="1">
      <alignment horizontal="center" vertical="center"/>
      <protection/>
    </xf>
    <xf numFmtId="0" fontId="10" fillId="34" borderId="10" xfId="0" applyFont="1" applyFill="1" applyBorder="1" applyAlignment="1" applyProtection="1">
      <alignment horizontal="center" vertical="center"/>
      <protection/>
    </xf>
    <xf numFmtId="0" fontId="7" fillId="34" borderId="0" xfId="0" applyFont="1" applyFill="1" applyBorder="1" applyAlignment="1" applyProtection="1">
      <alignment vertical="top" wrapText="1"/>
      <protection/>
    </xf>
    <xf numFmtId="0" fontId="8" fillId="34" borderId="0" xfId="54" applyFont="1" applyFill="1" applyBorder="1" applyAlignment="1" applyProtection="1">
      <alignment vertical="top" wrapText="1"/>
      <protection/>
    </xf>
    <xf numFmtId="0" fontId="9" fillId="34" borderId="10" xfId="0" applyFont="1" applyFill="1" applyBorder="1" applyAlignment="1" applyProtection="1">
      <alignment horizontal="center" vertical="center" wrapText="1"/>
      <protection/>
    </xf>
    <xf numFmtId="0" fontId="9" fillId="34" borderId="10" xfId="0" applyFont="1" applyFill="1" applyBorder="1" applyAlignment="1" applyProtection="1">
      <alignment horizontal="center" vertical="center"/>
      <protection/>
    </xf>
    <xf numFmtId="0" fontId="5" fillId="34" borderId="0" xfId="54" applyFont="1" applyFill="1" applyBorder="1" applyAlignment="1" applyProtection="1">
      <alignment horizontal="left" vertical="center" wrapText="1"/>
      <protection/>
    </xf>
    <xf numFmtId="0" fontId="9" fillId="34" borderId="13" xfId="0" applyFont="1" applyFill="1" applyBorder="1" applyAlignment="1" applyProtection="1">
      <alignment vertical="center" wrapText="1"/>
      <protection/>
    </xf>
    <xf numFmtId="0" fontId="70" fillId="34" borderId="10" xfId="58" applyFill="1" applyBorder="1" applyAlignment="1" applyProtection="1">
      <alignment vertical="center"/>
      <protection/>
    </xf>
    <xf numFmtId="0" fontId="70" fillId="34" borderId="10" xfId="58" applyFill="1" applyBorder="1" applyAlignment="1" applyProtection="1">
      <alignment vertical="center"/>
      <protection hidden="1"/>
    </xf>
    <xf numFmtId="0" fontId="4" fillId="34" borderId="10" xfId="0" applyFont="1" applyFill="1" applyBorder="1" applyAlignment="1" applyProtection="1">
      <alignment horizontal="right" vertical="center"/>
      <protection/>
    </xf>
    <xf numFmtId="0" fontId="0" fillId="34" borderId="10" xfId="0" applyFont="1" applyFill="1" applyBorder="1" applyAlignment="1" applyProtection="1">
      <alignment/>
      <protection/>
    </xf>
    <xf numFmtId="49" fontId="9" fillId="34" borderId="10" xfId="0" applyNumberFormat="1" applyFont="1" applyFill="1" applyBorder="1" applyAlignment="1" applyProtection="1">
      <alignment horizontal="center" vertical="center" wrapText="1"/>
      <protection/>
    </xf>
    <xf numFmtId="49" fontId="9" fillId="34" borderId="10" xfId="61" applyNumberFormat="1" applyFont="1" applyFill="1" applyBorder="1" applyAlignment="1" applyProtection="1">
      <alignment horizontal="center" vertical="center" wrapText="1"/>
      <protection/>
    </xf>
    <xf numFmtId="0" fontId="0" fillId="34" borderId="13" xfId="0" applyFont="1" applyFill="1" applyBorder="1" applyAlignment="1" applyProtection="1">
      <alignment horizontal="center" vertical="top" wrapText="1"/>
      <protection/>
    </xf>
    <xf numFmtId="49" fontId="9" fillId="34" borderId="14" xfId="0" applyNumberFormat="1" applyFont="1" applyFill="1" applyBorder="1" applyAlignment="1" applyProtection="1">
      <alignment horizontal="center" vertical="center" wrapText="1"/>
      <protection/>
    </xf>
    <xf numFmtId="0" fontId="0" fillId="34" borderId="12" xfId="0" applyFont="1" applyFill="1" applyBorder="1" applyAlignment="1" applyProtection="1">
      <alignment horizontal="left" vertical="center" wrapText="1"/>
      <protection/>
    </xf>
    <xf numFmtId="0" fontId="0" fillId="34" borderId="12" xfId="0" applyFont="1" applyFill="1" applyBorder="1" applyAlignment="1" applyProtection="1">
      <alignment/>
      <protection/>
    </xf>
    <xf numFmtId="0" fontId="0" fillId="34" borderId="18" xfId="0" applyFont="1" applyFill="1" applyBorder="1" applyAlignment="1" applyProtection="1">
      <alignment/>
      <protection/>
    </xf>
    <xf numFmtId="49" fontId="9" fillId="34" borderId="15" xfId="0" applyNumberFormat="1" applyFont="1" applyFill="1" applyBorder="1" applyAlignment="1" applyProtection="1">
      <alignment horizontal="center" vertical="center" wrapText="1"/>
      <protection/>
    </xf>
    <xf numFmtId="0" fontId="5" fillId="34" borderId="16" xfId="0" applyFont="1" applyFill="1" applyBorder="1" applyAlignment="1" applyProtection="1">
      <alignment horizontal="left" vertical="center" wrapText="1"/>
      <protection/>
    </xf>
    <xf numFmtId="0" fontId="0" fillId="34" borderId="16" xfId="0" applyFont="1" applyFill="1" applyBorder="1" applyAlignment="1" applyProtection="1">
      <alignment horizontal="center" vertical="top" wrapText="1"/>
      <protection/>
    </xf>
    <xf numFmtId="49" fontId="9" fillId="34" borderId="14" xfId="61" applyNumberFormat="1" applyFont="1" applyFill="1" applyBorder="1" applyAlignment="1" applyProtection="1">
      <alignment horizontal="center" vertical="center" wrapText="1"/>
      <protection/>
    </xf>
    <xf numFmtId="0" fontId="5" fillId="34" borderId="12" xfId="61" applyFont="1" applyFill="1" applyBorder="1" applyAlignment="1" applyProtection="1">
      <alignment horizontal="left" vertical="center" wrapText="1"/>
      <protection/>
    </xf>
    <xf numFmtId="0" fontId="0" fillId="34" borderId="12" xfId="61" applyFont="1" applyFill="1" applyBorder="1" applyAlignment="1" applyProtection="1">
      <alignment horizontal="center" vertical="top" wrapText="1"/>
      <protection/>
    </xf>
    <xf numFmtId="0" fontId="70" fillId="34" borderId="10" xfId="59" applyFill="1" applyBorder="1" applyAlignment="1" applyProtection="1">
      <alignment vertical="center"/>
      <protection/>
    </xf>
    <xf numFmtId="0" fontId="70" fillId="34" borderId="0" xfId="59" applyFill="1" applyBorder="1" applyAlignment="1" applyProtection="1">
      <alignment vertical="center"/>
      <protection/>
    </xf>
    <xf numFmtId="0" fontId="70" fillId="34" borderId="13" xfId="59" applyFill="1" applyBorder="1" applyAlignment="1" applyProtection="1">
      <alignment vertical="center"/>
      <protection/>
    </xf>
    <xf numFmtId="0" fontId="89" fillId="34" borderId="10" xfId="59" applyFont="1" applyFill="1" applyBorder="1" applyAlignment="1" applyProtection="1">
      <alignment horizontal="center" vertical="center"/>
      <protection/>
    </xf>
    <xf numFmtId="0" fontId="86" fillId="34" borderId="10" xfId="59" applyFont="1" applyFill="1" applyBorder="1" applyAlignment="1" applyProtection="1">
      <alignment vertical="center"/>
      <protection/>
    </xf>
    <xf numFmtId="0" fontId="18" fillId="34" borderId="13" xfId="59" applyFont="1" applyFill="1" applyBorder="1" applyAlignment="1" applyProtection="1">
      <alignment vertical="center" wrapText="1"/>
      <protection/>
    </xf>
    <xf numFmtId="0" fontId="18" fillId="34" borderId="10" xfId="59" applyFont="1" applyFill="1" applyBorder="1" applyAlignment="1" applyProtection="1">
      <alignment vertical="center"/>
      <protection/>
    </xf>
    <xf numFmtId="0" fontId="70" fillId="34" borderId="0" xfId="59" applyFill="1" applyAlignment="1" applyProtection="1">
      <alignment vertical="center"/>
      <protection/>
    </xf>
    <xf numFmtId="0" fontId="6" fillId="34" borderId="13" xfId="58" applyFont="1" applyFill="1" applyBorder="1" applyAlignment="1" applyProtection="1">
      <alignment horizontal="center" vertical="center" wrapText="1"/>
      <protection/>
    </xf>
    <xf numFmtId="0" fontId="70" fillId="34" borderId="12" xfId="58" applyFill="1" applyBorder="1" applyAlignment="1" applyProtection="1">
      <alignment vertical="center"/>
      <protection/>
    </xf>
    <xf numFmtId="0" fontId="6" fillId="34" borderId="18" xfId="58" applyFont="1" applyFill="1" applyBorder="1" applyAlignment="1" applyProtection="1">
      <alignment horizontal="center" vertical="center" wrapText="1"/>
      <protection/>
    </xf>
    <xf numFmtId="0" fontId="70" fillId="34" borderId="16" xfId="58" applyFill="1" applyBorder="1" applyAlignment="1" applyProtection="1">
      <alignment vertical="center"/>
      <protection/>
    </xf>
    <xf numFmtId="0" fontId="6" fillId="34" borderId="17" xfId="58" applyFont="1" applyFill="1" applyBorder="1" applyAlignment="1" applyProtection="1">
      <alignment horizontal="center" vertical="center" wrapText="1"/>
      <protection/>
    </xf>
    <xf numFmtId="0" fontId="22" fillId="34" borderId="10" xfId="0" applyFont="1" applyFill="1" applyBorder="1" applyAlignment="1" applyProtection="1">
      <alignment horizontal="center" vertical="top" wrapText="1"/>
      <protection/>
    </xf>
    <xf numFmtId="0" fontId="90" fillId="0" borderId="0" xfId="59" applyFont="1" applyAlignment="1" applyProtection="1">
      <alignment vertical="center"/>
      <protection/>
    </xf>
    <xf numFmtId="164" fontId="7" fillId="35" borderId="0" xfId="59" applyNumberFormat="1" applyFont="1" applyFill="1" applyBorder="1" applyAlignment="1" applyProtection="1">
      <alignment horizontal="right" vertical="center" wrapText="1"/>
      <protection locked="0"/>
    </xf>
    <xf numFmtId="0" fontId="0" fillId="0" borderId="0" xfId="0" applyFont="1" applyBorder="1" applyAlignment="1" applyProtection="1">
      <alignment/>
      <protection/>
    </xf>
    <xf numFmtId="0" fontId="9" fillId="34" borderId="17" xfId="0" applyFont="1" applyFill="1" applyBorder="1" applyAlignment="1" applyProtection="1">
      <alignment vertical="center" wrapText="1"/>
      <protection/>
    </xf>
    <xf numFmtId="0" fontId="9" fillId="34" borderId="18" xfId="0" applyFont="1" applyFill="1" applyBorder="1" applyAlignment="1" applyProtection="1">
      <alignment vertical="center" wrapText="1"/>
      <protection/>
    </xf>
    <xf numFmtId="0" fontId="7" fillId="34" borderId="0" xfId="61" applyFont="1" applyFill="1" applyBorder="1" applyAlignment="1" applyProtection="1">
      <alignment horizontal="center" vertical="center" wrapText="1"/>
      <protection/>
    </xf>
    <xf numFmtId="0" fontId="0" fillId="0" borderId="0" xfId="0" applyAlignment="1" applyProtection="1">
      <alignment/>
      <protection hidden="1"/>
    </xf>
    <xf numFmtId="0" fontId="10" fillId="0" borderId="0" xfId="0" applyFont="1" applyAlignment="1" applyProtection="1">
      <alignment/>
      <protection hidden="1"/>
    </xf>
    <xf numFmtId="0" fontId="9" fillId="0" borderId="0" xfId="0" applyFont="1" applyAlignment="1" applyProtection="1">
      <alignment/>
      <protection hidden="1"/>
    </xf>
    <xf numFmtId="0" fontId="21" fillId="0" borderId="0" xfId="0" applyFont="1" applyBorder="1" applyAlignment="1" applyProtection="1">
      <alignment vertical="center" wrapText="1"/>
      <protection hidden="1"/>
    </xf>
    <xf numFmtId="0" fontId="10" fillId="0" borderId="0" xfId="0" applyFont="1" applyAlignment="1" applyProtection="1">
      <alignment horizontal="left" vertical="top"/>
      <protection hidden="1"/>
    </xf>
    <xf numFmtId="0" fontId="0" fillId="0" borderId="0" xfId="60">
      <alignment/>
      <protection/>
    </xf>
    <xf numFmtId="0" fontId="10" fillId="0" borderId="0" xfId="60" applyFont="1">
      <alignment/>
      <protection/>
    </xf>
    <xf numFmtId="0" fontId="9" fillId="0" borderId="0" xfId="60" applyFont="1">
      <alignment/>
      <protection/>
    </xf>
    <xf numFmtId="0" fontId="9" fillId="0" borderId="0" xfId="60" applyFont="1" applyFill="1" applyBorder="1">
      <alignment/>
      <protection/>
    </xf>
    <xf numFmtId="0" fontId="9" fillId="0" borderId="0" xfId="61" applyFont="1" applyFill="1" applyBorder="1" applyAlignment="1" applyProtection="1">
      <alignment vertical="center" wrapText="1"/>
      <protection/>
    </xf>
    <xf numFmtId="0" fontId="10" fillId="0" borderId="0" xfId="60" applyFont="1" applyFill="1" applyBorder="1">
      <alignment/>
      <protection/>
    </xf>
    <xf numFmtId="0" fontId="0" fillId="0" borderId="0" xfId="0" applyFont="1" applyAlignment="1" applyProtection="1">
      <alignment/>
      <protection hidden="1"/>
    </xf>
    <xf numFmtId="0" fontId="3" fillId="0" borderId="0" xfId="0" applyNumberFormat="1" applyFont="1" applyFill="1" applyAlignment="1" applyProtection="1">
      <alignment/>
      <protection hidden="1"/>
    </xf>
    <xf numFmtId="0" fontId="0" fillId="36" borderId="0" xfId="0" applyFill="1" applyAlignment="1" applyProtection="1">
      <alignment/>
      <protection hidden="1"/>
    </xf>
    <xf numFmtId="0" fontId="3" fillId="0" borderId="0" xfId="0" applyFont="1" applyFill="1" applyAlignment="1" applyProtection="1">
      <alignment horizontal="left" vertical="center"/>
      <protection hidden="1"/>
    </xf>
    <xf numFmtId="0" fontId="0" fillId="36" borderId="0" xfId="0" applyFont="1" applyFill="1" applyAlignment="1" applyProtection="1">
      <alignment/>
      <protection hidden="1"/>
    </xf>
    <xf numFmtId="0" fontId="0" fillId="36" borderId="0" xfId="60" applyFill="1">
      <alignment/>
      <protection/>
    </xf>
    <xf numFmtId="0" fontId="0" fillId="34" borderId="0" xfId="0" applyFont="1" applyFill="1" applyAlignment="1" applyProtection="1">
      <alignment/>
      <protection hidden="1"/>
    </xf>
    <xf numFmtId="0" fontId="3" fillId="0" borderId="0" xfId="0" applyFont="1" applyFill="1" applyAlignment="1" applyProtection="1">
      <alignment wrapText="1"/>
      <protection hidden="1"/>
    </xf>
    <xf numFmtId="14" fontId="3" fillId="0" borderId="0" xfId="0" applyNumberFormat="1" applyFont="1" applyAlignment="1">
      <alignment/>
    </xf>
    <xf numFmtId="164" fontId="3" fillId="0" borderId="0" xfId="0" applyNumberFormat="1" applyFont="1" applyAlignment="1">
      <alignment/>
    </xf>
    <xf numFmtId="166" fontId="3" fillId="0" borderId="0" xfId="0" applyNumberFormat="1" applyFont="1" applyAlignment="1">
      <alignment/>
    </xf>
    <xf numFmtId="0" fontId="85" fillId="34" borderId="0" xfId="61" applyFont="1" applyFill="1" applyBorder="1" applyProtection="1">
      <alignment/>
      <protection/>
    </xf>
    <xf numFmtId="0" fontId="85" fillId="0" borderId="0" xfId="61" applyFont="1" applyBorder="1" applyProtection="1">
      <alignment/>
      <protection/>
    </xf>
    <xf numFmtId="0" fontId="0" fillId="0" borderId="0" xfId="61" applyFont="1" applyBorder="1" applyProtection="1">
      <alignment/>
      <protection/>
    </xf>
    <xf numFmtId="0" fontId="0" fillId="34" borderId="16" xfId="61" applyFont="1" applyFill="1" applyBorder="1" applyProtection="1">
      <alignment/>
      <protection/>
    </xf>
    <xf numFmtId="0" fontId="0" fillId="34" borderId="14" xfId="61" applyFont="1" applyFill="1" applyBorder="1" applyProtection="1">
      <alignment/>
      <protection/>
    </xf>
    <xf numFmtId="0" fontId="0" fillId="34" borderId="12" xfId="61" applyFont="1" applyFill="1" applyBorder="1" applyProtection="1">
      <alignment/>
      <protection/>
    </xf>
    <xf numFmtId="0" fontId="3" fillId="0" borderId="0" xfId="0" applyFont="1" applyFill="1" applyBorder="1" applyAlignment="1" applyProtection="1">
      <alignment horizontal="left" vertical="top" wrapText="1"/>
      <protection/>
    </xf>
    <xf numFmtId="0" fontId="5" fillId="34" borderId="0" xfId="61" applyFont="1" applyFill="1" applyBorder="1" applyAlignment="1" applyProtection="1">
      <alignment horizontal="left" vertical="center" wrapText="1"/>
      <protection/>
    </xf>
    <xf numFmtId="0" fontId="7" fillId="34" borderId="12" xfId="0" applyFont="1" applyFill="1" applyBorder="1" applyAlignment="1" applyProtection="1">
      <alignment vertical="top" wrapText="1"/>
      <protection/>
    </xf>
    <xf numFmtId="0" fontId="3" fillId="34" borderId="0" xfId="0" applyFont="1" applyFill="1" applyBorder="1" applyAlignment="1" applyProtection="1">
      <alignment horizontal="left" vertical="top" wrapText="1"/>
      <protection/>
    </xf>
    <xf numFmtId="0" fontId="0" fillId="0" borderId="0" xfId="0" applyFill="1" applyAlignment="1">
      <alignment/>
    </xf>
    <xf numFmtId="0" fontId="0" fillId="0" borderId="0" xfId="0" applyFont="1" applyFill="1" applyBorder="1" applyAlignment="1">
      <alignment horizontal="center" vertical="center" wrapText="1"/>
    </xf>
    <xf numFmtId="0" fontId="14" fillId="0" borderId="0" xfId="0" applyFont="1" applyFill="1" applyBorder="1" applyAlignment="1" applyProtection="1">
      <alignment horizontal="left" vertical="center" wrapText="1"/>
      <protection/>
    </xf>
    <xf numFmtId="0" fontId="0" fillId="0" borderId="0" xfId="0" applyFill="1" applyBorder="1" applyAlignment="1">
      <alignment horizontal="center" vertical="center" wrapText="1"/>
    </xf>
    <xf numFmtId="0" fontId="91" fillId="0" borderId="0" xfId="0" applyFont="1" applyFill="1" applyBorder="1" applyAlignment="1">
      <alignment horizontal="center" vertical="center" wrapText="1"/>
    </xf>
    <xf numFmtId="0" fontId="23" fillId="34" borderId="13" xfId="61" applyFont="1" applyFill="1" applyBorder="1" applyProtection="1">
      <alignment/>
      <protection/>
    </xf>
    <xf numFmtId="0" fontId="24" fillId="34" borderId="13" xfId="0" applyFont="1" applyFill="1" applyBorder="1" applyAlignment="1" applyProtection="1">
      <alignment vertical="center" wrapText="1"/>
      <protection/>
    </xf>
    <xf numFmtId="0" fontId="10" fillId="34" borderId="0" xfId="61" applyFont="1" applyFill="1" applyBorder="1" applyAlignment="1" applyProtection="1">
      <alignment horizontal="center" vertical="center"/>
      <protection/>
    </xf>
    <xf numFmtId="0" fontId="2" fillId="34" borderId="13" xfId="0" applyFont="1" applyFill="1" applyBorder="1" applyAlignment="1" applyProtection="1">
      <alignment/>
      <protection/>
    </xf>
    <xf numFmtId="0" fontId="14" fillId="34" borderId="0" xfId="0" applyFont="1" applyFill="1" applyBorder="1" applyAlignment="1" applyProtection="1">
      <alignment vertical="center" wrapText="1"/>
      <protection/>
    </xf>
    <xf numFmtId="0" fontId="2" fillId="34" borderId="10" xfId="0" applyFont="1" applyFill="1" applyBorder="1" applyAlignment="1" applyProtection="1">
      <alignment horizontal="center" vertical="center"/>
      <protection/>
    </xf>
    <xf numFmtId="0" fontId="26" fillId="34" borderId="0" xfId="54" applyFont="1" applyFill="1" applyBorder="1" applyAlignment="1" applyProtection="1">
      <alignment vertical="top" wrapText="1"/>
      <protection/>
    </xf>
    <xf numFmtId="0" fontId="2" fillId="34" borderId="0" xfId="0" applyFont="1" applyFill="1" applyBorder="1" applyAlignment="1" applyProtection="1">
      <alignment horizontal="center" vertical="top" wrapText="1"/>
      <protection/>
    </xf>
    <xf numFmtId="0" fontId="2" fillId="0" borderId="10" xfId="0" applyFont="1" applyBorder="1" applyAlignment="1" applyProtection="1">
      <alignment/>
      <protection/>
    </xf>
    <xf numFmtId="0" fontId="25" fillId="34" borderId="12" xfId="0" applyFont="1" applyFill="1" applyBorder="1" applyAlignment="1" applyProtection="1">
      <alignment vertical="top" wrapText="1"/>
      <protection/>
    </xf>
    <xf numFmtId="0" fontId="25" fillId="34" borderId="18" xfId="0" applyFont="1" applyFill="1" applyBorder="1" applyAlignment="1" applyProtection="1">
      <alignment vertical="top" wrapText="1"/>
      <protection/>
    </xf>
    <xf numFmtId="0" fontId="2" fillId="34" borderId="10" xfId="0" applyFont="1" applyFill="1" applyBorder="1" applyAlignment="1" applyProtection="1">
      <alignment horizontal="left" vertical="top"/>
      <protection/>
    </xf>
    <xf numFmtId="0" fontId="2" fillId="34" borderId="0" xfId="0" applyFont="1" applyFill="1" applyBorder="1" applyAlignment="1" applyProtection="1">
      <alignment horizontal="left" vertical="top"/>
      <protection/>
    </xf>
    <xf numFmtId="0" fontId="2" fillId="0" borderId="0" xfId="0" applyFont="1" applyBorder="1" applyAlignment="1" applyProtection="1">
      <alignment/>
      <protection/>
    </xf>
    <xf numFmtId="0" fontId="2" fillId="0" borderId="13" xfId="0" applyFont="1" applyBorder="1" applyAlignment="1" applyProtection="1">
      <alignment/>
      <protection/>
    </xf>
    <xf numFmtId="0" fontId="14" fillId="34" borderId="16" xfId="0" applyFont="1" applyFill="1" applyBorder="1" applyAlignment="1" applyProtection="1">
      <alignment horizontal="left" vertical="center" wrapText="1"/>
      <protection/>
    </xf>
    <xf numFmtId="0" fontId="23" fillId="34" borderId="17" xfId="61" applyFont="1" applyFill="1" applyBorder="1" applyProtection="1">
      <alignment/>
      <protection/>
    </xf>
    <xf numFmtId="0" fontId="23" fillId="34" borderId="18" xfId="61" applyFont="1" applyFill="1" applyBorder="1" applyProtection="1">
      <alignment/>
      <protection/>
    </xf>
    <xf numFmtId="0" fontId="23" fillId="34" borderId="0" xfId="61" applyFont="1" applyFill="1" applyBorder="1" applyProtection="1">
      <alignment/>
      <protection/>
    </xf>
    <xf numFmtId="0" fontId="23" fillId="34" borderId="12" xfId="61" applyFont="1" applyFill="1" applyBorder="1" applyProtection="1">
      <alignment/>
      <protection/>
    </xf>
    <xf numFmtId="0" fontId="23" fillId="34" borderId="16" xfId="61" applyFont="1" applyFill="1" applyBorder="1" applyProtection="1">
      <alignment/>
      <protection/>
    </xf>
    <xf numFmtId="0" fontId="10" fillId="34" borderId="15" xfId="61" applyFont="1" applyFill="1" applyBorder="1" applyAlignment="1" applyProtection="1">
      <alignment horizontal="center" vertical="center"/>
      <protection/>
    </xf>
    <xf numFmtId="0" fontId="5" fillId="34" borderId="16" xfId="54" applyFont="1" applyFill="1" applyBorder="1" applyAlignment="1" applyProtection="1">
      <alignment horizontal="left" vertical="center" wrapText="1"/>
      <protection/>
    </xf>
    <xf numFmtId="0" fontId="7" fillId="34" borderId="16" xfId="61" applyFont="1" applyFill="1" applyBorder="1" applyAlignment="1" applyProtection="1">
      <alignment horizontal="center" vertical="center" wrapText="1"/>
      <protection/>
    </xf>
    <xf numFmtId="0" fontId="5" fillId="34" borderId="12" xfId="54" applyFont="1" applyFill="1" applyBorder="1" applyAlignment="1" applyProtection="1">
      <alignment horizontal="left" vertical="center" wrapText="1"/>
      <protection/>
    </xf>
    <xf numFmtId="0" fontId="7" fillId="34" borderId="12" xfId="61" applyFont="1" applyFill="1" applyBorder="1" applyAlignment="1" applyProtection="1">
      <alignment horizontal="center" vertical="center" wrapText="1"/>
      <protection/>
    </xf>
    <xf numFmtId="0" fontId="10" fillId="34" borderId="16" xfId="61" applyFont="1" applyFill="1" applyBorder="1" applyAlignment="1" applyProtection="1">
      <alignment horizontal="center" vertical="center"/>
      <protection/>
    </xf>
    <xf numFmtId="0" fontId="10" fillId="34" borderId="12" xfId="61" applyFont="1" applyFill="1" applyBorder="1" applyAlignment="1" applyProtection="1">
      <alignment horizontal="center" vertical="center"/>
      <protection/>
    </xf>
    <xf numFmtId="0" fontId="10" fillId="34" borderId="16" xfId="0" applyFont="1" applyFill="1" applyBorder="1" applyAlignment="1" applyProtection="1">
      <alignment horizontal="center" vertical="center"/>
      <protection/>
    </xf>
    <xf numFmtId="0" fontId="8" fillId="34" borderId="16" xfId="54" applyFont="1" applyFill="1" applyBorder="1" applyAlignment="1" applyProtection="1">
      <alignment vertical="top" wrapText="1"/>
      <protection/>
    </xf>
    <xf numFmtId="0" fontId="7" fillId="34" borderId="16" xfId="0" applyFont="1" applyFill="1" applyBorder="1" applyAlignment="1" applyProtection="1">
      <alignment vertical="top" wrapText="1"/>
      <protection/>
    </xf>
    <xf numFmtId="0" fontId="10" fillId="34" borderId="12" xfId="0" applyFont="1" applyFill="1" applyBorder="1" applyAlignment="1" applyProtection="1">
      <alignment horizontal="center" vertical="center"/>
      <protection/>
    </xf>
    <xf numFmtId="0" fontId="8" fillId="34" borderId="12" xfId="54" applyFont="1" applyFill="1" applyBorder="1" applyAlignment="1" applyProtection="1">
      <alignment vertical="top" wrapText="1"/>
      <protection/>
    </xf>
    <xf numFmtId="0" fontId="5" fillId="34" borderId="0" xfId="61" applyFont="1" applyFill="1" applyBorder="1" applyAlignment="1" applyProtection="1">
      <alignment horizontal="left" vertical="center" wrapText="1"/>
      <protection/>
    </xf>
    <xf numFmtId="0" fontId="87" fillId="34" borderId="0" xfId="0" applyFont="1" applyFill="1" applyBorder="1" applyAlignment="1" applyProtection="1">
      <alignment/>
      <protection/>
    </xf>
    <xf numFmtId="9" fontId="25" fillId="34" borderId="19" xfId="59" applyNumberFormat="1" applyFont="1" applyFill="1" applyBorder="1" applyAlignment="1" applyProtection="1">
      <alignment horizontal="center" vertical="center" wrapText="1"/>
      <protection locked="0"/>
    </xf>
    <xf numFmtId="164" fontId="25" fillId="34" borderId="19" xfId="59" applyNumberFormat="1" applyFont="1" applyFill="1" applyBorder="1" applyAlignment="1" applyProtection="1">
      <alignment horizontal="right" vertical="center" wrapText="1"/>
      <protection locked="0"/>
    </xf>
    <xf numFmtId="164" fontId="2" fillId="34" borderId="19" xfId="59" applyNumberFormat="1" applyFont="1" applyFill="1" applyBorder="1" applyAlignment="1" applyProtection="1">
      <alignment horizontal="right" vertical="center" wrapText="1"/>
      <protection locked="0"/>
    </xf>
    <xf numFmtId="164" fontId="2" fillId="37" borderId="19" xfId="59" applyNumberFormat="1" applyFont="1" applyFill="1" applyBorder="1" applyAlignment="1" applyProtection="1">
      <alignment horizontal="right" vertical="center" wrapText="1"/>
      <protection hidden="1"/>
    </xf>
    <xf numFmtId="164" fontId="2" fillId="37" borderId="20" xfId="59" applyNumberFormat="1" applyFont="1" applyFill="1" applyBorder="1" applyAlignment="1" applyProtection="1">
      <alignment horizontal="right" vertical="center" wrapText="1"/>
      <protection hidden="1"/>
    </xf>
    <xf numFmtId="9" fontId="25" fillId="34" borderId="11" xfId="59" applyNumberFormat="1" applyFont="1" applyFill="1" applyBorder="1" applyAlignment="1" applyProtection="1">
      <alignment horizontal="center" vertical="center" wrapText="1"/>
      <protection locked="0"/>
    </xf>
    <xf numFmtId="164" fontId="25" fillId="34" borderId="11" xfId="59" applyNumberFormat="1" applyFont="1" applyFill="1" applyBorder="1" applyAlignment="1" applyProtection="1">
      <alignment horizontal="right" vertical="center" wrapText="1"/>
      <protection locked="0"/>
    </xf>
    <xf numFmtId="164" fontId="2" fillId="34" borderId="11" xfId="59" applyNumberFormat="1" applyFont="1" applyFill="1" applyBorder="1" applyAlignment="1" applyProtection="1">
      <alignment horizontal="right" vertical="center" wrapText="1"/>
      <protection locked="0"/>
    </xf>
    <xf numFmtId="164" fontId="2" fillId="37" borderId="11" xfId="59" applyNumberFormat="1" applyFont="1" applyFill="1" applyBorder="1" applyAlignment="1" applyProtection="1">
      <alignment horizontal="right" vertical="center" wrapText="1"/>
      <protection hidden="1"/>
    </xf>
    <xf numFmtId="164" fontId="2" fillId="37" borderId="21" xfId="59" applyNumberFormat="1" applyFont="1" applyFill="1" applyBorder="1" applyAlignment="1" applyProtection="1">
      <alignment horizontal="right" vertical="center" wrapText="1"/>
      <protection hidden="1"/>
    </xf>
    <xf numFmtId="9" fontId="25" fillId="34" borderId="22" xfId="59" applyNumberFormat="1" applyFont="1" applyFill="1" applyBorder="1" applyAlignment="1" applyProtection="1">
      <alignment horizontal="center" vertical="center" wrapText="1"/>
      <protection locked="0"/>
    </xf>
    <xf numFmtId="164" fontId="25" fillId="34" borderId="22" xfId="59" applyNumberFormat="1" applyFont="1" applyFill="1" applyBorder="1" applyAlignment="1" applyProtection="1">
      <alignment horizontal="right" vertical="center" wrapText="1"/>
      <protection locked="0"/>
    </xf>
    <xf numFmtId="164" fontId="2" fillId="34" borderId="22" xfId="59" applyNumberFormat="1" applyFont="1" applyFill="1" applyBorder="1" applyAlignment="1" applyProtection="1">
      <alignment horizontal="right" vertical="center" wrapText="1"/>
      <protection locked="0"/>
    </xf>
    <xf numFmtId="164" fontId="2" fillId="37" borderId="22" xfId="59" applyNumberFormat="1" applyFont="1" applyFill="1" applyBorder="1" applyAlignment="1" applyProtection="1">
      <alignment horizontal="right" vertical="center" wrapText="1"/>
      <protection hidden="1"/>
    </xf>
    <xf numFmtId="164" fontId="2" fillId="37" borderId="23" xfId="59" applyNumberFormat="1" applyFont="1" applyFill="1" applyBorder="1" applyAlignment="1" applyProtection="1">
      <alignment horizontal="right" vertical="center" wrapText="1"/>
      <protection hidden="1"/>
    </xf>
    <xf numFmtId="164" fontId="14" fillId="37" borderId="24" xfId="59" applyNumberFormat="1" applyFont="1" applyFill="1" applyBorder="1" applyAlignment="1" applyProtection="1">
      <alignment vertical="center" wrapText="1"/>
      <protection hidden="1"/>
    </xf>
    <xf numFmtId="164" fontId="14" fillId="37" borderId="25" xfId="59" applyNumberFormat="1" applyFont="1" applyFill="1" applyBorder="1" applyAlignment="1" applyProtection="1">
      <alignment vertical="center" wrapText="1"/>
      <protection hidden="1"/>
    </xf>
    <xf numFmtId="164" fontId="25" fillId="34" borderId="26" xfId="59" applyNumberFormat="1" applyFont="1" applyFill="1" applyBorder="1" applyAlignment="1" applyProtection="1">
      <alignment horizontal="right" vertical="center" wrapText="1"/>
      <protection locked="0"/>
    </xf>
    <xf numFmtId="164" fontId="25" fillId="34" borderId="27" xfId="59" applyNumberFormat="1" applyFont="1" applyFill="1" applyBorder="1" applyAlignment="1" applyProtection="1">
      <alignment horizontal="right" vertical="center" wrapText="1"/>
      <protection hidden="1"/>
    </xf>
    <xf numFmtId="0" fontId="19" fillId="34" borderId="0" xfId="59" applyFont="1" applyFill="1" applyBorder="1" applyAlignment="1" applyProtection="1">
      <alignment horizontal="center" vertical="center" wrapText="1"/>
      <protection/>
    </xf>
    <xf numFmtId="164" fontId="19" fillId="37" borderId="28" xfId="59" applyNumberFormat="1" applyFont="1" applyFill="1" applyBorder="1" applyAlignment="1" applyProtection="1">
      <alignment horizontal="right" vertical="center" wrapText="1"/>
      <protection hidden="1"/>
    </xf>
    <xf numFmtId="164" fontId="19" fillId="37" borderId="24" xfId="59" applyNumberFormat="1" applyFont="1" applyFill="1" applyBorder="1" applyAlignment="1" applyProtection="1">
      <alignment horizontal="right" vertical="center" wrapText="1"/>
      <protection hidden="1"/>
    </xf>
    <xf numFmtId="164" fontId="19" fillId="37" borderId="25" xfId="59" applyNumberFormat="1" applyFont="1" applyFill="1" applyBorder="1" applyAlignment="1" applyProtection="1">
      <alignment horizontal="right" vertical="center" wrapText="1"/>
      <protection hidden="1"/>
    </xf>
    <xf numFmtId="0" fontId="92" fillId="34" borderId="0" xfId="59" applyFont="1" applyFill="1" applyBorder="1" applyAlignment="1" applyProtection="1">
      <alignment vertical="center"/>
      <protection/>
    </xf>
    <xf numFmtId="0" fontId="19" fillId="34" borderId="29" xfId="59" applyFont="1" applyFill="1" applyBorder="1" applyAlignment="1" applyProtection="1">
      <alignment vertical="center" wrapText="1"/>
      <protection/>
    </xf>
    <xf numFmtId="166" fontId="19" fillId="34" borderId="29" xfId="59" applyNumberFormat="1" applyFont="1" applyFill="1" applyBorder="1" applyAlignment="1" applyProtection="1">
      <alignment horizontal="center" vertical="center" wrapText="1"/>
      <protection hidden="1"/>
    </xf>
    <xf numFmtId="0" fontId="19" fillId="34" borderId="0" xfId="59" applyFont="1" applyFill="1" applyBorder="1" applyAlignment="1" applyProtection="1">
      <alignment horizontal="left" vertical="center" wrapText="1"/>
      <protection/>
    </xf>
    <xf numFmtId="0" fontId="19" fillId="34" borderId="25" xfId="59" applyFont="1" applyFill="1" applyBorder="1" applyAlignment="1" applyProtection="1">
      <alignment horizontal="center" vertical="center" wrapText="1"/>
      <protection/>
    </xf>
    <xf numFmtId="164" fontId="25" fillId="37" borderId="20" xfId="59" applyNumberFormat="1" applyFont="1" applyFill="1" applyBorder="1" applyAlignment="1" applyProtection="1">
      <alignment horizontal="right" vertical="center" wrapText="1"/>
      <protection hidden="1"/>
    </xf>
    <xf numFmtId="164" fontId="25" fillId="37" borderId="21" xfId="59" applyNumberFormat="1" applyFont="1" applyFill="1" applyBorder="1" applyAlignment="1" applyProtection="1">
      <alignment horizontal="right" vertical="center" wrapText="1"/>
      <protection hidden="1"/>
    </xf>
    <xf numFmtId="164" fontId="25" fillId="37" borderId="23" xfId="59" applyNumberFormat="1" applyFont="1" applyFill="1" applyBorder="1" applyAlignment="1" applyProtection="1">
      <alignment horizontal="right" vertical="center" wrapText="1"/>
      <protection hidden="1"/>
    </xf>
    <xf numFmtId="164" fontId="19" fillId="34" borderId="28" xfId="59" applyNumberFormat="1" applyFont="1" applyFill="1" applyBorder="1" applyAlignment="1" applyProtection="1">
      <alignment horizontal="right" vertical="center" wrapText="1"/>
      <protection hidden="1"/>
    </xf>
    <xf numFmtId="164" fontId="19" fillId="37" borderId="29" xfId="59" applyNumberFormat="1" applyFont="1" applyFill="1" applyBorder="1" applyAlignment="1" applyProtection="1">
      <alignment horizontal="right" vertical="center" wrapText="1"/>
      <protection hidden="1"/>
    </xf>
    <xf numFmtId="164" fontId="19" fillId="37" borderId="19" xfId="59" applyNumberFormat="1" applyFont="1" applyFill="1" applyBorder="1" applyAlignment="1" applyProtection="1">
      <alignment horizontal="right" vertical="center" wrapText="1"/>
      <protection hidden="1"/>
    </xf>
    <xf numFmtId="164" fontId="19" fillId="37" borderId="20" xfId="59" applyNumberFormat="1" applyFont="1" applyFill="1" applyBorder="1" applyAlignment="1" applyProtection="1">
      <alignment horizontal="right" vertical="center" wrapText="1"/>
      <protection hidden="1"/>
    </xf>
    <xf numFmtId="164" fontId="19" fillId="37" borderId="11" xfId="59" applyNumberFormat="1" applyFont="1" applyFill="1" applyBorder="1" applyAlignment="1" applyProtection="1">
      <alignment horizontal="right" vertical="center" wrapText="1"/>
      <protection hidden="1"/>
    </xf>
    <xf numFmtId="164" fontId="19" fillId="37" borderId="21" xfId="59" applyNumberFormat="1" applyFont="1" applyFill="1" applyBorder="1" applyAlignment="1" applyProtection="1">
      <alignment horizontal="right" vertical="center" wrapText="1"/>
      <protection hidden="1"/>
    </xf>
    <xf numFmtId="164" fontId="19" fillId="37" borderId="22" xfId="59" applyNumberFormat="1" applyFont="1" applyFill="1" applyBorder="1" applyAlignment="1" applyProtection="1">
      <alignment horizontal="right" vertical="center" wrapText="1"/>
      <protection hidden="1"/>
    </xf>
    <xf numFmtId="164" fontId="19" fillId="37" borderId="23" xfId="59" applyNumberFormat="1" applyFont="1" applyFill="1" applyBorder="1" applyAlignment="1" applyProtection="1">
      <alignment horizontal="right" vertical="center" wrapText="1"/>
      <protection hidden="1"/>
    </xf>
    <xf numFmtId="164" fontId="19" fillId="37" borderId="30" xfId="59" applyNumberFormat="1" applyFont="1" applyFill="1" applyBorder="1" applyAlignment="1" applyProtection="1">
      <alignment horizontal="right" vertical="center" wrapText="1"/>
      <protection hidden="1"/>
    </xf>
    <xf numFmtId="164" fontId="19" fillId="37" borderId="31" xfId="59" applyNumberFormat="1" applyFont="1" applyFill="1" applyBorder="1" applyAlignment="1" applyProtection="1">
      <alignment horizontal="right" vertical="center" wrapText="1"/>
      <protection hidden="1"/>
    </xf>
    <xf numFmtId="0" fontId="25" fillId="34" borderId="0" xfId="59" applyFont="1" applyFill="1" applyBorder="1" applyAlignment="1" applyProtection="1">
      <alignment horizontal="left" vertical="center" wrapText="1"/>
      <protection/>
    </xf>
    <xf numFmtId="0" fontId="70" fillId="34" borderId="12" xfId="58" applyFill="1" applyBorder="1" applyAlignment="1" applyProtection="1">
      <alignment vertical="center"/>
      <protection hidden="1"/>
    </xf>
    <xf numFmtId="0" fontId="70" fillId="34" borderId="16" xfId="58" applyFill="1" applyBorder="1" applyAlignment="1" applyProtection="1">
      <alignment vertical="center"/>
      <protection hidden="1"/>
    </xf>
    <xf numFmtId="49" fontId="9" fillId="34" borderId="16" xfId="61" applyNumberFormat="1" applyFont="1" applyFill="1" applyBorder="1" applyAlignment="1" applyProtection="1">
      <alignment horizontal="center" vertical="center" wrapText="1"/>
      <protection/>
    </xf>
    <xf numFmtId="49" fontId="9" fillId="34" borderId="12" xfId="61" applyNumberFormat="1" applyFont="1" applyFill="1" applyBorder="1" applyAlignment="1" applyProtection="1">
      <alignment horizontal="center" vertical="center" wrapText="1"/>
      <protection/>
    </xf>
    <xf numFmtId="0" fontId="2" fillId="34" borderId="10" xfId="0" applyFont="1" applyFill="1" applyBorder="1" applyAlignment="1" applyProtection="1">
      <alignment horizontal="left" vertical="top" wrapText="1"/>
      <protection/>
    </xf>
    <xf numFmtId="0" fontId="2" fillId="34" borderId="0" xfId="0" applyFont="1" applyFill="1" applyBorder="1" applyAlignment="1" applyProtection="1">
      <alignment horizontal="left" vertical="top" wrapText="1"/>
      <protection/>
    </xf>
    <xf numFmtId="0" fontId="2" fillId="34" borderId="13" xfId="0" applyFont="1" applyFill="1" applyBorder="1" applyAlignment="1" applyProtection="1">
      <alignment horizontal="left" vertical="top" wrapText="1"/>
      <protection/>
    </xf>
    <xf numFmtId="0" fontId="14" fillId="34" borderId="0" xfId="0" applyFont="1" applyFill="1" applyBorder="1" applyAlignment="1" applyProtection="1">
      <alignment horizontal="left" vertical="center"/>
      <protection/>
    </xf>
    <xf numFmtId="0" fontId="16" fillId="34" borderId="0" xfId="0" applyFont="1" applyFill="1" applyBorder="1" applyAlignment="1" applyProtection="1">
      <alignment horizontal="left" vertical="center"/>
      <protection/>
    </xf>
    <xf numFmtId="0" fontId="16" fillId="34" borderId="0" xfId="0" applyFont="1" applyFill="1" applyBorder="1" applyAlignment="1" applyProtection="1">
      <alignment horizontal="left" vertical="center" wrapText="1"/>
      <protection/>
    </xf>
    <xf numFmtId="0" fontId="16" fillId="34" borderId="0" xfId="0" applyFont="1" applyFill="1" applyBorder="1" applyAlignment="1" applyProtection="1">
      <alignment horizontal="center" vertical="center" wrapText="1"/>
      <protection/>
    </xf>
    <xf numFmtId="0" fontId="19" fillId="34" borderId="0" xfId="59" applyFont="1" applyFill="1" applyBorder="1" applyAlignment="1" applyProtection="1">
      <alignment horizontal="center" vertical="center" wrapText="1"/>
      <protection/>
    </xf>
    <xf numFmtId="0" fontId="10" fillId="34" borderId="14" xfId="0" applyFont="1" applyFill="1" applyBorder="1" applyAlignment="1" applyProtection="1">
      <alignment horizontal="center" vertical="center"/>
      <protection/>
    </xf>
    <xf numFmtId="0" fontId="5" fillId="34" borderId="16" xfId="0" applyFont="1" applyFill="1" applyBorder="1" applyAlignment="1" applyProtection="1">
      <alignment horizontal="center" vertical="center"/>
      <protection/>
    </xf>
    <xf numFmtId="0" fontId="0" fillId="0" borderId="17" xfId="0" applyFont="1" applyFill="1" applyBorder="1" applyAlignment="1" applyProtection="1">
      <alignment/>
      <protection/>
    </xf>
    <xf numFmtId="0" fontId="6" fillId="34" borderId="16" xfId="58" applyFont="1" applyFill="1" applyBorder="1" applyAlignment="1" applyProtection="1">
      <alignment horizontal="center" vertical="center" wrapText="1"/>
      <protection/>
    </xf>
    <xf numFmtId="0" fontId="16" fillId="34" borderId="0" xfId="54" applyFont="1" applyFill="1" applyBorder="1" applyAlignment="1" applyProtection="1">
      <alignment vertical="center" wrapText="1"/>
      <protection/>
    </xf>
    <xf numFmtId="0" fontId="27" fillId="34" borderId="0" xfId="0" applyFont="1" applyFill="1" applyBorder="1" applyAlignment="1" applyProtection="1">
      <alignment/>
      <protection hidden="1"/>
    </xf>
    <xf numFmtId="0" fontId="27" fillId="34" borderId="0" xfId="54" applyFont="1" applyFill="1" applyBorder="1" applyAlignment="1" applyProtection="1">
      <alignment horizontal="left" vertical="center" wrapText="1"/>
      <protection/>
    </xf>
    <xf numFmtId="0" fontId="27" fillId="34" borderId="0" xfId="54" applyFont="1" applyFill="1" applyBorder="1" applyAlignment="1" applyProtection="1">
      <alignment vertical="center" wrapText="1"/>
      <protection/>
    </xf>
    <xf numFmtId="0" fontId="27" fillId="34" borderId="11" xfId="0" applyFont="1" applyFill="1" applyBorder="1" applyAlignment="1" applyProtection="1">
      <alignment horizontal="center" vertical="center"/>
      <protection locked="0"/>
    </xf>
    <xf numFmtId="0" fontId="27" fillId="34" borderId="16" xfId="54" applyFont="1" applyFill="1" applyBorder="1" applyAlignment="1" applyProtection="1">
      <alignment vertical="center" wrapText="1"/>
      <protection/>
    </xf>
    <xf numFmtId="0" fontId="16" fillId="34" borderId="0" xfId="54" applyFont="1" applyFill="1" applyBorder="1" applyAlignment="1" applyProtection="1">
      <alignment horizontal="left" vertical="center" wrapText="1"/>
      <protection/>
    </xf>
    <xf numFmtId="0" fontId="27" fillId="34" borderId="0" xfId="54" applyFont="1" applyFill="1" applyBorder="1" applyAlignment="1" applyProtection="1">
      <alignment horizontal="left" vertical="top" wrapText="1"/>
      <protection/>
    </xf>
    <xf numFmtId="0" fontId="27" fillId="34" borderId="0" xfId="0" applyFont="1" applyFill="1" applyBorder="1" applyAlignment="1" applyProtection="1">
      <alignment horizontal="left"/>
      <protection/>
    </xf>
    <xf numFmtId="0" fontId="27" fillId="34" borderId="0" xfId="0" applyFont="1" applyFill="1" applyAlignment="1" applyProtection="1">
      <alignment/>
      <protection/>
    </xf>
    <xf numFmtId="0" fontId="27" fillId="34" borderId="0" xfId="0" applyFont="1" applyFill="1" applyBorder="1" applyAlignment="1" applyProtection="1">
      <alignment vertical="top" wrapText="1"/>
      <protection/>
    </xf>
    <xf numFmtId="0" fontId="27" fillId="34" borderId="0" xfId="0" applyFont="1" applyFill="1" applyBorder="1" applyAlignment="1" applyProtection="1">
      <alignment/>
      <protection/>
    </xf>
    <xf numFmtId="0" fontId="29" fillId="34" borderId="0" xfId="0" applyFont="1" applyFill="1" applyBorder="1" applyAlignment="1" applyProtection="1">
      <alignment wrapText="1"/>
      <protection/>
    </xf>
    <xf numFmtId="0" fontId="27" fillId="34" borderId="0" xfId="0" applyFont="1" applyFill="1" applyBorder="1" applyAlignment="1" applyProtection="1">
      <alignment vertical="center"/>
      <protection/>
    </xf>
    <xf numFmtId="0" fontId="27" fillId="34" borderId="0" xfId="0" applyFont="1" applyFill="1" applyBorder="1" applyAlignment="1" applyProtection="1">
      <alignment horizontal="left" vertical="center" wrapText="1"/>
      <protection/>
    </xf>
    <xf numFmtId="0" fontId="27" fillId="34" borderId="0" xfId="0" applyFont="1" applyFill="1" applyBorder="1" applyAlignment="1" applyProtection="1">
      <alignment horizontal="center" vertical="top" wrapText="1"/>
      <protection/>
    </xf>
    <xf numFmtId="0" fontId="16" fillId="34" borderId="0" xfId="0" applyFont="1" applyFill="1" applyBorder="1" applyAlignment="1" applyProtection="1">
      <alignment vertical="top" wrapText="1"/>
      <protection/>
    </xf>
    <xf numFmtId="164" fontId="16" fillId="34" borderId="11" xfId="0" applyNumberFormat="1" applyFont="1" applyFill="1" applyBorder="1" applyAlignment="1" applyProtection="1">
      <alignment horizontal="center" vertical="center" wrapText="1"/>
      <protection hidden="1"/>
    </xf>
    <xf numFmtId="0" fontId="27" fillId="34" borderId="0" xfId="61" applyFont="1" applyFill="1" applyBorder="1" applyAlignment="1" applyProtection="1">
      <alignment horizontal="center" vertical="top" wrapText="1"/>
      <protection/>
    </xf>
    <xf numFmtId="49" fontId="14" fillId="34" borderId="10" xfId="0" applyNumberFormat="1" applyFont="1" applyFill="1" applyBorder="1" applyAlignment="1" applyProtection="1">
      <alignment horizontal="center" vertical="center" wrapText="1"/>
      <protection/>
    </xf>
    <xf numFmtId="0" fontId="92" fillId="34" borderId="10" xfId="58" applyFont="1" applyFill="1" applyBorder="1" applyAlignment="1" applyProtection="1">
      <alignment vertical="center"/>
      <protection hidden="1"/>
    </xf>
    <xf numFmtId="49" fontId="16" fillId="34" borderId="10" xfId="61" applyNumberFormat="1" applyFont="1" applyFill="1" applyBorder="1" applyAlignment="1" applyProtection="1">
      <alignment horizontal="center" vertical="center" wrapText="1"/>
      <protection/>
    </xf>
    <xf numFmtId="0" fontId="16" fillId="34" borderId="0" xfId="61" applyFont="1" applyFill="1" applyBorder="1" applyAlignment="1" applyProtection="1">
      <alignment horizontal="left" vertical="center" wrapText="1"/>
      <protection/>
    </xf>
    <xf numFmtId="49" fontId="16" fillId="34" borderId="10" xfId="0" applyNumberFormat="1" applyFont="1" applyFill="1" applyBorder="1" applyAlignment="1" applyProtection="1">
      <alignment horizontal="center" vertical="center" wrapText="1"/>
      <protection/>
    </xf>
    <xf numFmtId="0" fontId="93" fillId="34" borderId="10" xfId="58" applyFont="1" applyFill="1" applyBorder="1" applyAlignment="1" applyProtection="1">
      <alignment vertical="center"/>
      <protection hidden="1"/>
    </xf>
    <xf numFmtId="0" fontId="93" fillId="34" borderId="0" xfId="58" applyFont="1" applyFill="1" applyBorder="1" applyAlignment="1" applyProtection="1">
      <alignment vertical="center"/>
      <protection hidden="1"/>
    </xf>
    <xf numFmtId="0" fontId="93" fillId="34" borderId="15" xfId="58" applyFont="1" applyFill="1" applyBorder="1" applyAlignment="1" applyProtection="1">
      <alignment vertical="center"/>
      <protection hidden="1"/>
    </xf>
    <xf numFmtId="0" fontId="25" fillId="34" borderId="0" xfId="0" applyFont="1" applyFill="1" applyBorder="1" applyAlignment="1" applyProtection="1">
      <alignment vertical="top" wrapText="1"/>
      <protection/>
    </xf>
    <xf numFmtId="0" fontId="27" fillId="34" borderId="0" xfId="61" applyFont="1" applyFill="1" applyBorder="1" applyProtection="1">
      <alignment/>
      <protection hidden="1"/>
    </xf>
    <xf numFmtId="0" fontId="27" fillId="0" borderId="10" xfId="0" applyFont="1" applyBorder="1" applyAlignment="1" applyProtection="1">
      <alignment/>
      <protection/>
    </xf>
    <xf numFmtId="0" fontId="27" fillId="34" borderId="16" xfId="0" applyFont="1" applyFill="1" applyBorder="1" applyAlignment="1" applyProtection="1">
      <alignment vertical="center" wrapText="1"/>
      <protection/>
    </xf>
    <xf numFmtId="0" fontId="27" fillId="34" borderId="10" xfId="0" applyFont="1" applyFill="1" applyBorder="1" applyAlignment="1" applyProtection="1">
      <alignment horizontal="center" vertical="center"/>
      <protection/>
    </xf>
    <xf numFmtId="0" fontId="28" fillId="34" borderId="0" xfId="0" applyFont="1" applyFill="1" applyBorder="1" applyAlignment="1" applyProtection="1">
      <alignment vertical="top" wrapText="1"/>
      <protection/>
    </xf>
    <xf numFmtId="49" fontId="16" fillId="34" borderId="10" xfId="58" applyNumberFormat="1" applyFont="1" applyFill="1" applyBorder="1" applyAlignment="1" applyProtection="1">
      <alignment horizontal="center" vertical="center" wrapText="1"/>
      <protection/>
    </xf>
    <xf numFmtId="0" fontId="27" fillId="34" borderId="0" xfId="58" applyFont="1" applyFill="1" applyBorder="1" applyAlignment="1" applyProtection="1">
      <alignment horizontal="left" vertical="top" wrapText="1"/>
      <protection/>
    </xf>
    <xf numFmtId="0" fontId="31" fillId="34" borderId="0" xfId="54" applyFont="1" applyFill="1" applyBorder="1" applyAlignment="1" applyProtection="1">
      <alignment vertical="top" wrapText="1"/>
      <protection/>
    </xf>
    <xf numFmtId="0" fontId="16" fillId="34" borderId="14" xfId="61" applyFont="1" applyFill="1" applyBorder="1" applyAlignment="1" applyProtection="1">
      <alignment horizontal="center" vertical="center" wrapText="1"/>
      <protection/>
    </xf>
    <xf numFmtId="0" fontId="32" fillId="34" borderId="12" xfId="61" applyFont="1" applyFill="1" applyBorder="1" applyAlignment="1" applyProtection="1">
      <alignment vertical="top" wrapText="1"/>
      <protection/>
    </xf>
    <xf numFmtId="0" fontId="16" fillId="34" borderId="10" xfId="61" applyFont="1" applyFill="1" applyBorder="1" applyAlignment="1" applyProtection="1">
      <alignment horizontal="center" vertical="center" wrapText="1"/>
      <protection/>
    </xf>
    <xf numFmtId="0" fontId="32" fillId="34" borderId="0" xfId="61" applyFont="1" applyFill="1" applyBorder="1" applyAlignment="1" applyProtection="1">
      <alignment vertical="top" wrapText="1"/>
      <protection/>
    </xf>
    <xf numFmtId="0" fontId="32" fillId="34" borderId="0" xfId="61" applyFont="1" applyFill="1" applyBorder="1" applyAlignment="1" applyProtection="1">
      <alignment vertical="center"/>
      <protection/>
    </xf>
    <xf numFmtId="0" fontId="16" fillId="34" borderId="10" xfId="61" applyNumberFormat="1" applyFont="1" applyFill="1" applyBorder="1" applyAlignment="1" applyProtection="1">
      <alignment horizontal="center" vertical="center" wrapText="1"/>
      <protection/>
    </xf>
    <xf numFmtId="0" fontId="27" fillId="34" borderId="11" xfId="61" applyFont="1" applyFill="1" applyBorder="1" applyAlignment="1" applyProtection="1">
      <alignment horizontal="center" vertical="center" wrapText="1"/>
      <protection locked="0"/>
    </xf>
    <xf numFmtId="0" fontId="27" fillId="34" borderId="0" xfId="61" applyFont="1" applyFill="1" applyBorder="1" applyAlignment="1" applyProtection="1">
      <alignment vertical="center" wrapText="1"/>
      <protection/>
    </xf>
    <xf numFmtId="0" fontId="32" fillId="34" borderId="10" xfId="61" applyFont="1" applyFill="1" applyBorder="1" applyAlignment="1" applyProtection="1">
      <alignment horizontal="center" vertical="center" wrapText="1"/>
      <protection/>
    </xf>
    <xf numFmtId="0" fontId="27" fillId="34" borderId="0" xfId="61" applyFont="1" applyFill="1" applyBorder="1" applyAlignment="1" applyProtection="1">
      <alignment vertical="top" wrapText="1"/>
      <protection/>
    </xf>
    <xf numFmtId="0" fontId="27" fillId="34" borderId="0" xfId="61" applyFont="1" applyFill="1" applyBorder="1" applyAlignment="1" applyProtection="1">
      <alignment horizontal="center" vertical="center" wrapText="1"/>
      <protection/>
    </xf>
    <xf numFmtId="0" fontId="27" fillId="34" borderId="0" xfId="61" applyFont="1" applyFill="1" applyBorder="1" applyAlignment="1" applyProtection="1">
      <alignment horizontal="center" vertical="center"/>
      <protection/>
    </xf>
    <xf numFmtId="0" fontId="27" fillId="34" borderId="32" xfId="61" applyFont="1" applyFill="1" applyBorder="1" applyAlignment="1" applyProtection="1">
      <alignment vertical="center" wrapText="1"/>
      <protection locked="0"/>
    </xf>
    <xf numFmtId="0" fontId="27" fillId="34" borderId="0" xfId="61" applyFont="1" applyFill="1" applyBorder="1" applyAlignment="1" applyProtection="1">
      <alignment horizontal="right" vertical="top" wrapText="1"/>
      <protection/>
    </xf>
    <xf numFmtId="0" fontId="27" fillId="34" borderId="0" xfId="61" applyFont="1" applyFill="1" applyBorder="1" applyAlignment="1" applyProtection="1">
      <alignment horizontal="left"/>
      <protection/>
    </xf>
    <xf numFmtId="0" fontId="27" fillId="34" borderId="0" xfId="61" applyFont="1" applyFill="1" applyProtection="1">
      <alignment/>
      <protection/>
    </xf>
    <xf numFmtId="0" fontId="27" fillId="34" borderId="0" xfId="61" applyFont="1" applyFill="1" applyBorder="1" applyProtection="1">
      <alignment/>
      <protection/>
    </xf>
    <xf numFmtId="0" fontId="29" fillId="34" borderId="0" xfId="61" applyFont="1" applyFill="1" applyBorder="1" applyAlignment="1" applyProtection="1">
      <alignment wrapText="1"/>
      <protection/>
    </xf>
    <xf numFmtId="0" fontId="27" fillId="34" borderId="0" xfId="61" applyFont="1" applyFill="1" applyBorder="1" applyAlignment="1" applyProtection="1">
      <alignment vertical="center"/>
      <protection/>
    </xf>
    <xf numFmtId="49" fontId="28" fillId="34" borderId="32" xfId="61" applyNumberFormat="1" applyFont="1" applyFill="1" applyBorder="1" applyAlignment="1" applyProtection="1">
      <alignment vertical="center" wrapText="1"/>
      <protection/>
    </xf>
    <xf numFmtId="0" fontId="16" fillId="34" borderId="0" xfId="61" applyFont="1" applyFill="1" applyBorder="1" applyAlignment="1" applyProtection="1">
      <alignment vertical="center" wrapText="1"/>
      <protection/>
    </xf>
    <xf numFmtId="0" fontId="32" fillId="34" borderId="10" xfId="61" applyFont="1" applyFill="1" applyBorder="1" applyAlignment="1" applyProtection="1">
      <alignment horizontal="right" vertical="center" wrapText="1"/>
      <protection/>
    </xf>
    <xf numFmtId="0" fontId="27" fillId="34" borderId="0" xfId="61" applyFont="1" applyFill="1" applyBorder="1" applyAlignment="1" applyProtection="1">
      <alignment horizontal="right" vertical="center"/>
      <protection/>
    </xf>
    <xf numFmtId="49" fontId="28" fillId="34" borderId="0" xfId="61" applyNumberFormat="1" applyFont="1" applyFill="1" applyBorder="1" applyAlignment="1" applyProtection="1">
      <alignment horizontal="center" vertical="center" wrapText="1"/>
      <protection/>
    </xf>
    <xf numFmtId="49" fontId="28" fillId="34" borderId="0" xfId="61" applyNumberFormat="1" applyFont="1" applyFill="1" applyBorder="1" applyAlignment="1" applyProtection="1">
      <alignment horizontal="center" vertical="center" wrapText="1"/>
      <protection locked="0"/>
    </xf>
    <xf numFmtId="0" fontId="28" fillId="34" borderId="0" xfId="61" applyFont="1" applyFill="1" applyBorder="1" applyAlignment="1" applyProtection="1">
      <alignment vertical="top"/>
      <protection/>
    </xf>
    <xf numFmtId="49" fontId="27" fillId="34" borderId="0" xfId="61" applyNumberFormat="1" applyFont="1" applyFill="1" applyBorder="1" applyAlignment="1" applyProtection="1">
      <alignment horizontal="right" vertical="center" wrapText="1"/>
      <protection/>
    </xf>
    <xf numFmtId="49" fontId="27" fillId="34" borderId="0" xfId="61" applyNumberFormat="1" applyFont="1" applyFill="1" applyBorder="1" applyAlignment="1" applyProtection="1">
      <alignment horizontal="center" vertical="center" wrapText="1"/>
      <protection/>
    </xf>
    <xf numFmtId="49" fontId="28" fillId="34" borderId="0" xfId="61" applyNumberFormat="1" applyFont="1" applyFill="1" applyBorder="1" applyAlignment="1" applyProtection="1">
      <alignment horizontal="right" vertical="center" wrapText="1"/>
      <protection/>
    </xf>
    <xf numFmtId="0" fontId="27" fillId="34" borderId="10" xfId="61" applyFont="1" applyFill="1" applyBorder="1" applyAlignment="1" applyProtection="1">
      <alignment horizontal="center" vertical="center"/>
      <protection/>
    </xf>
    <xf numFmtId="0" fontId="28" fillId="34" borderId="0" xfId="61" applyFont="1" applyFill="1" applyBorder="1" applyAlignment="1" applyProtection="1">
      <alignment vertical="top" wrapText="1"/>
      <protection/>
    </xf>
    <xf numFmtId="0" fontId="32" fillId="34" borderId="0" xfId="61" applyFont="1" applyFill="1" applyBorder="1" applyAlignment="1" applyProtection="1">
      <alignment vertical="center" wrapText="1"/>
      <protection/>
    </xf>
    <xf numFmtId="0" fontId="27" fillId="34" borderId="10" xfId="61" applyFont="1" applyFill="1" applyBorder="1" applyProtection="1">
      <alignment/>
      <protection/>
    </xf>
    <xf numFmtId="0" fontId="16" fillId="34" borderId="0" xfId="61" applyFont="1" applyFill="1" applyBorder="1" applyAlignment="1" applyProtection="1">
      <alignment vertical="top" wrapText="1"/>
      <protection/>
    </xf>
    <xf numFmtId="171" fontId="28" fillId="34" borderId="11" xfId="61" applyNumberFormat="1" applyFont="1" applyFill="1" applyBorder="1" applyAlignment="1" applyProtection="1">
      <alignment horizontal="center" vertical="center" wrapText="1"/>
      <protection locked="0"/>
    </xf>
    <xf numFmtId="171" fontId="28" fillId="34" borderId="0" xfId="61" applyNumberFormat="1" applyFont="1" applyFill="1" applyBorder="1" applyAlignment="1" applyProtection="1">
      <alignment horizontal="center" vertical="center" wrapText="1"/>
      <protection locked="0"/>
    </xf>
    <xf numFmtId="0" fontId="27" fillId="34" borderId="12" xfId="61" applyFont="1" applyFill="1" applyBorder="1" applyAlignment="1" applyProtection="1">
      <alignment horizontal="center" vertical="center"/>
      <protection/>
    </xf>
    <xf numFmtId="0" fontId="27" fillId="34" borderId="12" xfId="54" applyFont="1" applyFill="1" applyBorder="1" applyAlignment="1" applyProtection="1">
      <alignment horizontal="left" vertical="top" wrapText="1"/>
      <protection/>
    </xf>
    <xf numFmtId="0" fontId="28" fillId="34" borderId="12" xfId="61" applyFont="1" applyFill="1" applyBorder="1" applyAlignment="1" applyProtection="1">
      <alignment vertical="top" wrapText="1"/>
      <protection/>
    </xf>
    <xf numFmtId="0" fontId="27" fillId="34" borderId="16" xfId="61" applyFont="1" applyFill="1" applyBorder="1" applyAlignment="1" applyProtection="1">
      <alignment horizontal="center" vertical="center"/>
      <protection/>
    </xf>
    <xf numFmtId="0" fontId="27" fillId="34" borderId="16" xfId="54" applyFont="1" applyFill="1" applyBorder="1" applyAlignment="1" applyProtection="1">
      <alignment horizontal="left" vertical="top" wrapText="1"/>
      <protection/>
    </xf>
    <xf numFmtId="0" fontId="28" fillId="34" borderId="16" xfId="61" applyFont="1" applyFill="1" applyBorder="1" applyAlignment="1" applyProtection="1">
      <alignment vertical="top" wrapText="1"/>
      <protection/>
    </xf>
    <xf numFmtId="0" fontId="27" fillId="34" borderId="14" xfId="61" applyFont="1" applyFill="1" applyBorder="1" applyAlignment="1" applyProtection="1">
      <alignment horizontal="center" vertical="center"/>
      <protection/>
    </xf>
    <xf numFmtId="0" fontId="16" fillId="34" borderId="0" xfId="61" applyFont="1" applyFill="1" applyBorder="1" applyAlignment="1" applyProtection="1">
      <alignment horizontal="left" vertical="top" wrapText="1"/>
      <protection/>
    </xf>
    <xf numFmtId="0" fontId="16" fillId="34" borderId="10" xfId="0" applyFont="1" applyFill="1" applyBorder="1" applyAlignment="1" applyProtection="1">
      <alignment horizontal="center" vertical="center"/>
      <protection/>
    </xf>
    <xf numFmtId="0" fontId="28" fillId="34" borderId="0" xfId="61" applyFont="1" applyFill="1" applyBorder="1" applyAlignment="1" applyProtection="1">
      <alignment horizontal="center" vertical="center" wrapText="1"/>
      <protection/>
    </xf>
    <xf numFmtId="0" fontId="27" fillId="34" borderId="0" xfId="61" applyFont="1" applyFill="1" applyBorder="1" applyAlignment="1" applyProtection="1">
      <alignment horizontal="left" vertical="center" wrapText="1"/>
      <protection/>
    </xf>
    <xf numFmtId="0" fontId="27" fillId="34" borderId="0" xfId="0" applyFont="1" applyFill="1" applyBorder="1" applyAlignment="1" applyProtection="1">
      <alignment horizontal="center" vertical="center"/>
      <protection locked="0"/>
    </xf>
    <xf numFmtId="0" fontId="27" fillId="34" borderId="0" xfId="61" applyFont="1" applyFill="1" applyBorder="1" applyAlignment="1" applyProtection="1">
      <alignment horizontal="left" vertical="top" wrapText="1"/>
      <protection/>
    </xf>
    <xf numFmtId="2" fontId="27" fillId="34" borderId="10" xfId="61" applyNumberFormat="1" applyFont="1" applyFill="1" applyBorder="1" applyProtection="1">
      <alignment/>
      <protection/>
    </xf>
    <xf numFmtId="2" fontId="27" fillId="34" borderId="12" xfId="61" applyNumberFormat="1" applyFont="1" applyFill="1" applyBorder="1" applyProtection="1">
      <alignment/>
      <protection/>
    </xf>
    <xf numFmtId="0" fontId="27" fillId="34" borderId="12" xfId="61" applyFont="1" applyFill="1" applyBorder="1" applyProtection="1">
      <alignment/>
      <protection/>
    </xf>
    <xf numFmtId="0" fontId="27" fillId="34" borderId="16" xfId="61" applyFont="1" applyFill="1" applyBorder="1" applyProtection="1">
      <alignment/>
      <protection/>
    </xf>
    <xf numFmtId="0" fontId="16" fillId="34" borderId="10" xfId="58" applyFont="1" applyFill="1" applyBorder="1" applyAlignment="1" applyProtection="1">
      <alignment horizontal="center" vertical="center"/>
      <protection/>
    </xf>
    <xf numFmtId="0" fontId="28" fillId="34" borderId="0" xfId="58" applyFont="1" applyFill="1" applyBorder="1" applyAlignment="1" applyProtection="1">
      <alignment vertical="top" wrapText="1"/>
      <protection/>
    </xf>
    <xf numFmtId="0" fontId="27" fillId="34" borderId="11" xfId="61" applyFont="1" applyFill="1" applyBorder="1" applyAlignment="1" applyProtection="1">
      <alignment horizontal="center" vertical="center"/>
      <protection locked="0"/>
    </xf>
    <xf numFmtId="0" fontId="27" fillId="34" borderId="10" xfId="58" applyFont="1" applyFill="1" applyBorder="1" applyAlignment="1" applyProtection="1">
      <alignment horizontal="center" vertical="center"/>
      <protection/>
    </xf>
    <xf numFmtId="0" fontId="27" fillId="34" borderId="0" xfId="58" applyFont="1" applyFill="1" applyBorder="1" applyProtection="1">
      <alignment/>
      <protection/>
    </xf>
    <xf numFmtId="0" fontId="16" fillId="34" borderId="11" xfId="58" applyFont="1" applyFill="1" applyBorder="1" applyAlignment="1" applyProtection="1">
      <alignment horizontal="center" vertical="center" wrapText="1"/>
      <protection/>
    </xf>
    <xf numFmtId="0" fontId="16" fillId="34" borderId="32" xfId="58" applyFont="1" applyFill="1" applyBorder="1" applyAlignment="1" applyProtection="1">
      <alignment vertical="center" wrapText="1"/>
      <protection/>
    </xf>
    <xf numFmtId="0" fontId="32" fillId="34" borderId="11" xfId="58" applyFont="1" applyFill="1" applyBorder="1" applyAlignment="1" applyProtection="1">
      <alignment horizontal="center" vertical="center" wrapText="1"/>
      <protection/>
    </xf>
    <xf numFmtId="0" fontId="27" fillId="34" borderId="11" xfId="54" applyFont="1" applyFill="1" applyBorder="1" applyAlignment="1" applyProtection="1">
      <alignment horizontal="center" vertical="center" wrapText="1"/>
      <protection locked="0"/>
    </xf>
    <xf numFmtId="0" fontId="27" fillId="34" borderId="32" xfId="54" applyFont="1" applyFill="1" applyBorder="1" applyAlignment="1" applyProtection="1">
      <alignment vertical="center" wrapText="1"/>
      <protection locked="0"/>
    </xf>
    <xf numFmtId="168" fontId="27" fillId="34" borderId="11" xfId="54" applyNumberFormat="1" applyFont="1" applyFill="1" applyBorder="1" applyAlignment="1" applyProtection="1">
      <alignment horizontal="center" vertical="center" wrapText="1"/>
      <protection locked="0"/>
    </xf>
    <xf numFmtId="14" fontId="27" fillId="34" borderId="11" xfId="58" applyNumberFormat="1" applyFont="1" applyFill="1" applyBorder="1" applyAlignment="1" applyProtection="1">
      <alignment horizontal="center" vertical="center"/>
      <protection locked="0"/>
    </xf>
    <xf numFmtId="0" fontId="27" fillId="34" borderId="15" xfId="58" applyFont="1" applyFill="1" applyBorder="1" applyAlignment="1" applyProtection="1">
      <alignment horizontal="center" vertical="center"/>
      <protection/>
    </xf>
    <xf numFmtId="0" fontId="31" fillId="34" borderId="0" xfId="54" applyFont="1" applyFill="1" applyBorder="1" applyAlignment="1" applyProtection="1">
      <alignment horizontal="left" vertical="top" wrapText="1"/>
      <protection/>
    </xf>
    <xf numFmtId="0" fontId="27" fillId="34" borderId="12" xfId="58" applyFont="1" applyFill="1" applyBorder="1" applyAlignment="1" applyProtection="1">
      <alignment horizontal="center" vertical="center"/>
      <protection/>
    </xf>
    <xf numFmtId="0" fontId="31" fillId="34" borderId="12" xfId="54" applyFont="1" applyFill="1" applyBorder="1" applyAlignment="1" applyProtection="1">
      <alignment horizontal="left" vertical="top" wrapText="1"/>
      <protection/>
    </xf>
    <xf numFmtId="0" fontId="28" fillId="34" borderId="12" xfId="58" applyFont="1" applyFill="1" applyBorder="1" applyAlignment="1" applyProtection="1">
      <alignment vertical="top" wrapText="1"/>
      <protection/>
    </xf>
    <xf numFmtId="0" fontId="27" fillId="34" borderId="12" xfId="58" applyFont="1" applyFill="1" applyBorder="1" applyProtection="1">
      <alignment/>
      <protection/>
    </xf>
    <xf numFmtId="0" fontId="27" fillId="34" borderId="16" xfId="58" applyFont="1" applyFill="1" applyBorder="1" applyAlignment="1" applyProtection="1">
      <alignment horizontal="center" vertical="center"/>
      <protection/>
    </xf>
    <xf numFmtId="0" fontId="31" fillId="34" borderId="16" xfId="54" applyFont="1" applyFill="1" applyBorder="1" applyAlignment="1" applyProtection="1">
      <alignment horizontal="left" vertical="top" wrapText="1"/>
      <protection/>
    </xf>
    <xf numFmtId="0" fontId="28" fillId="34" borderId="16" xfId="58" applyFont="1" applyFill="1" applyBorder="1" applyAlignment="1" applyProtection="1">
      <alignment vertical="top" wrapText="1"/>
      <protection/>
    </xf>
    <xf numFmtId="0" fontId="27" fillId="34" borderId="16" xfId="58" applyFont="1" applyFill="1" applyBorder="1" applyProtection="1">
      <alignment/>
      <protection/>
    </xf>
    <xf numFmtId="0" fontId="16" fillId="34" borderId="10" xfId="61" applyFont="1" applyFill="1" applyBorder="1" applyAlignment="1" applyProtection="1">
      <alignment horizontal="center" vertical="top" wrapText="1"/>
      <protection/>
    </xf>
    <xf numFmtId="0" fontId="16" fillId="34" borderId="10" xfId="0" applyFont="1" applyFill="1" applyBorder="1" applyAlignment="1" applyProtection="1">
      <alignment horizontal="center" vertical="center" wrapText="1"/>
      <protection/>
    </xf>
    <xf numFmtId="0" fontId="16" fillId="34" borderId="10" xfId="0" applyFont="1" applyFill="1" applyBorder="1" applyAlignment="1" applyProtection="1">
      <alignment horizontal="left" vertical="center" wrapText="1"/>
      <protection/>
    </xf>
    <xf numFmtId="0" fontId="34" fillId="34" borderId="0" xfId="0" applyFont="1" applyFill="1" applyBorder="1" applyAlignment="1" applyProtection="1">
      <alignment wrapText="1"/>
      <protection/>
    </xf>
    <xf numFmtId="0" fontId="16" fillId="34" borderId="0" xfId="0" applyFont="1" applyFill="1" applyBorder="1" applyAlignment="1" applyProtection="1">
      <alignment horizontal="right" vertical="center" wrapText="1"/>
      <protection/>
    </xf>
    <xf numFmtId="0" fontId="16" fillId="34" borderId="16" xfId="0" applyFont="1" applyFill="1" applyBorder="1" applyAlignment="1" applyProtection="1">
      <alignment horizontal="right" vertical="center" wrapText="1"/>
      <protection/>
    </xf>
    <xf numFmtId="0" fontId="9" fillId="34" borderId="12" xfId="0" applyFont="1" applyFill="1" applyBorder="1" applyAlignment="1" applyProtection="1">
      <alignment vertical="center" wrapText="1"/>
      <protection/>
    </xf>
    <xf numFmtId="0" fontId="9" fillId="34" borderId="16" xfId="0" applyFont="1" applyFill="1" applyBorder="1" applyAlignment="1" applyProtection="1">
      <alignment vertical="center" wrapText="1"/>
      <protection/>
    </xf>
    <xf numFmtId="0" fontId="16" fillId="34" borderId="16" xfId="0" applyFont="1" applyFill="1" applyBorder="1" applyAlignment="1" applyProtection="1">
      <alignment horizontal="left" vertical="center" wrapText="1"/>
      <protection/>
    </xf>
    <xf numFmtId="0" fontId="27" fillId="34" borderId="16" xfId="0" applyFont="1" applyFill="1" applyBorder="1" applyAlignment="1" applyProtection="1">
      <alignment horizontal="center" vertical="top" wrapText="1"/>
      <protection/>
    </xf>
    <xf numFmtId="0" fontId="16" fillId="34" borderId="12" xfId="0" applyFont="1" applyFill="1" applyBorder="1" applyAlignment="1" applyProtection="1">
      <alignment horizontal="left" vertical="center" wrapText="1"/>
      <protection/>
    </xf>
    <xf numFmtId="0" fontId="27" fillId="34" borderId="12" xfId="0" applyFont="1" applyFill="1" applyBorder="1" applyAlignment="1" applyProtection="1">
      <alignment horizontal="center" vertical="top" wrapText="1"/>
      <protection/>
    </xf>
    <xf numFmtId="168" fontId="16" fillId="34" borderId="0" xfId="0" applyNumberFormat="1" applyFont="1" applyFill="1" applyBorder="1" applyAlignment="1" applyProtection="1">
      <alignment vertical="center" wrapText="1"/>
      <protection/>
    </xf>
    <xf numFmtId="0" fontId="28" fillId="34" borderId="0" xfId="58" applyFont="1" applyFill="1" applyBorder="1" applyAlignment="1" applyProtection="1">
      <alignment horizontal="left" vertical="top" wrapText="1"/>
      <protection/>
    </xf>
    <xf numFmtId="49" fontId="14" fillId="34" borderId="10" xfId="0" applyNumberFormat="1" applyFont="1" applyFill="1" applyBorder="1" applyAlignment="1" applyProtection="1">
      <alignment horizontal="center" vertical="top" wrapText="1"/>
      <protection/>
    </xf>
    <xf numFmtId="49" fontId="14" fillId="34" borderId="15" xfId="0" applyNumberFormat="1" applyFont="1" applyFill="1" applyBorder="1" applyAlignment="1" applyProtection="1">
      <alignment horizontal="center" vertical="center" wrapText="1"/>
      <protection/>
    </xf>
    <xf numFmtId="49" fontId="14" fillId="34" borderId="0" xfId="0" applyNumberFormat="1" applyFont="1" applyFill="1" applyBorder="1" applyAlignment="1" applyProtection="1">
      <alignment horizontal="center" vertical="center" wrapText="1"/>
      <protection/>
    </xf>
    <xf numFmtId="49" fontId="14" fillId="34" borderId="14" xfId="0" applyNumberFormat="1" applyFont="1" applyFill="1" applyBorder="1" applyAlignment="1" applyProtection="1">
      <alignment horizontal="center" vertical="center" wrapText="1"/>
      <protection/>
    </xf>
    <xf numFmtId="0" fontId="92" fillId="34" borderId="10" xfId="58" applyFont="1" applyFill="1" applyBorder="1" applyAlignment="1" applyProtection="1">
      <alignment vertical="center"/>
      <protection/>
    </xf>
    <xf numFmtId="0" fontId="92" fillId="34" borderId="10" xfId="59" applyFont="1" applyFill="1" applyBorder="1" applyAlignment="1" applyProtection="1">
      <alignment vertical="center"/>
      <protection/>
    </xf>
    <xf numFmtId="0" fontId="92" fillId="34" borderId="14" xfId="58" applyFont="1" applyFill="1" applyBorder="1" applyAlignment="1" applyProtection="1">
      <alignment vertical="center"/>
      <protection hidden="1"/>
    </xf>
    <xf numFmtId="0" fontId="92" fillId="34" borderId="15" xfId="58" applyFont="1" applyFill="1" applyBorder="1" applyAlignment="1" applyProtection="1">
      <alignment vertical="center"/>
      <protection/>
    </xf>
    <xf numFmtId="0" fontId="92" fillId="0" borderId="0" xfId="58" applyFont="1" applyAlignment="1" applyProtection="1">
      <alignment vertical="center"/>
      <protection/>
    </xf>
    <xf numFmtId="0" fontId="92" fillId="0" borderId="0" xfId="59" applyFont="1" applyAlignment="1" applyProtection="1">
      <alignment vertical="center"/>
      <protection/>
    </xf>
    <xf numFmtId="0" fontId="19" fillId="34" borderId="0" xfId="59" applyFont="1" applyFill="1" applyBorder="1" applyAlignment="1" applyProtection="1">
      <alignment vertical="center" wrapText="1"/>
      <protection/>
    </xf>
    <xf numFmtId="166" fontId="19" fillId="34" borderId="0" xfId="59" applyNumberFormat="1" applyFont="1" applyFill="1" applyBorder="1" applyAlignment="1" applyProtection="1">
      <alignment horizontal="center" vertical="center" wrapText="1"/>
      <protection hidden="1"/>
    </xf>
    <xf numFmtId="0" fontId="70" fillId="34" borderId="16" xfId="59" applyFill="1" applyBorder="1" applyAlignment="1" applyProtection="1">
      <alignment vertical="center"/>
      <protection/>
    </xf>
    <xf numFmtId="0" fontId="19" fillId="34" borderId="16" xfId="59" applyFont="1" applyFill="1" applyBorder="1" applyAlignment="1" applyProtection="1">
      <alignment vertical="center" wrapText="1"/>
      <protection/>
    </xf>
    <xf numFmtId="166" fontId="19" fillId="34" borderId="16" xfId="59" applyNumberFormat="1" applyFont="1" applyFill="1" applyBorder="1" applyAlignment="1" applyProtection="1">
      <alignment horizontal="center" vertical="center" wrapText="1"/>
      <protection hidden="1"/>
    </xf>
    <xf numFmtId="0" fontId="19" fillId="34" borderId="16" xfId="59" applyFont="1" applyFill="1" applyBorder="1" applyAlignment="1" applyProtection="1">
      <alignment horizontal="center" vertical="center" wrapText="1"/>
      <protection/>
    </xf>
    <xf numFmtId="0" fontId="70" fillId="34" borderId="12" xfId="59" applyFill="1" applyBorder="1" applyAlignment="1" applyProtection="1">
      <alignment vertical="center"/>
      <protection/>
    </xf>
    <xf numFmtId="0" fontId="19" fillId="34" borderId="12" xfId="59" applyFont="1" applyFill="1" applyBorder="1" applyAlignment="1" applyProtection="1">
      <alignment vertical="center" wrapText="1"/>
      <protection/>
    </xf>
    <xf numFmtId="166" fontId="19" fillId="34" borderId="12" xfId="59" applyNumberFormat="1" applyFont="1" applyFill="1" applyBorder="1" applyAlignment="1" applyProtection="1">
      <alignment horizontal="center" vertical="center" wrapText="1"/>
      <protection hidden="1"/>
    </xf>
    <xf numFmtId="0" fontId="19" fillId="34" borderId="12" xfId="59" applyFont="1" applyFill="1" applyBorder="1" applyAlignment="1" applyProtection="1">
      <alignment horizontal="center" vertical="center" wrapText="1"/>
      <protection/>
    </xf>
    <xf numFmtId="0" fontId="11" fillId="34" borderId="0" xfId="0" applyFont="1" applyFill="1" applyBorder="1" applyAlignment="1" applyProtection="1">
      <alignment vertical="top"/>
      <protection locked="0"/>
    </xf>
    <xf numFmtId="0" fontId="22" fillId="34" borderId="15" xfId="0" applyFont="1" applyFill="1" applyBorder="1" applyAlignment="1" applyProtection="1">
      <alignment horizontal="center" vertical="top" wrapText="1"/>
      <protection/>
    </xf>
    <xf numFmtId="0" fontId="16" fillId="33" borderId="0" xfId="0" applyFont="1" applyFill="1" applyAlignment="1" applyProtection="1">
      <alignment horizontal="left" vertical="top" wrapText="1"/>
      <protection/>
    </xf>
    <xf numFmtId="0" fontId="16" fillId="0" borderId="0" xfId="0" applyFont="1" applyAlignment="1" applyProtection="1">
      <alignment horizontal="left" vertical="top" wrapText="1"/>
      <protection/>
    </xf>
    <xf numFmtId="0" fontId="16" fillId="0" borderId="0" xfId="61" applyFont="1" applyAlignment="1" applyProtection="1">
      <alignment horizontal="left" vertical="top" wrapText="1"/>
      <protection/>
    </xf>
    <xf numFmtId="0" fontId="94" fillId="0" borderId="0" xfId="61" applyFont="1" applyAlignment="1" applyProtection="1">
      <alignment horizontal="left" vertical="top" wrapText="1"/>
      <protection/>
    </xf>
    <xf numFmtId="0" fontId="94" fillId="0" borderId="0" xfId="61" applyFont="1" applyBorder="1" applyAlignment="1" applyProtection="1">
      <alignment horizontal="left" vertical="top" wrapText="1"/>
      <protection/>
    </xf>
    <xf numFmtId="0" fontId="16" fillId="0" borderId="0" xfId="58" applyFont="1" applyAlignment="1" applyProtection="1">
      <alignment horizontal="left" vertical="top" wrapText="1"/>
      <protection/>
    </xf>
    <xf numFmtId="0" fontId="94" fillId="0" borderId="0" xfId="58" applyFont="1" applyAlignment="1" applyProtection="1">
      <alignment horizontal="left" vertical="top" wrapText="1"/>
      <protection/>
    </xf>
    <xf numFmtId="0" fontId="94" fillId="0" borderId="0" xfId="58" applyFont="1" applyAlignment="1" applyProtection="1">
      <alignment horizontal="left" vertical="top" wrapText="1"/>
      <protection hidden="1"/>
    </xf>
    <xf numFmtId="0" fontId="16" fillId="0" borderId="0" xfId="0" applyFont="1" applyBorder="1" applyAlignment="1" applyProtection="1">
      <alignment horizontal="left" vertical="top" wrapText="1"/>
      <protection/>
    </xf>
    <xf numFmtId="49" fontId="95" fillId="34" borderId="15" xfId="58" applyNumberFormat="1" applyFont="1" applyFill="1" applyBorder="1" applyAlignment="1" applyProtection="1">
      <alignment horizontal="left" vertical="top" wrapText="1"/>
      <protection/>
    </xf>
    <xf numFmtId="0" fontId="0" fillId="34" borderId="0" xfId="0" applyFont="1" applyFill="1" applyBorder="1" applyAlignment="1" applyProtection="1">
      <alignment horizontal="left" vertical="top" wrapText="1"/>
      <protection/>
    </xf>
    <xf numFmtId="0" fontId="9" fillId="34" borderId="0" xfId="0" applyFont="1" applyFill="1" applyBorder="1" applyAlignment="1" applyProtection="1">
      <alignment horizontal="left" vertical="top" wrapText="1"/>
      <protection/>
    </xf>
    <xf numFmtId="168" fontId="12" fillId="34" borderId="0" xfId="58" applyNumberFormat="1" applyFont="1" applyFill="1" applyBorder="1" applyAlignment="1" applyProtection="1">
      <alignment horizontal="left" vertical="top" wrapText="1"/>
      <protection/>
    </xf>
    <xf numFmtId="0" fontId="3" fillId="34" borderId="0" xfId="0" applyFont="1" applyFill="1" applyBorder="1" applyAlignment="1" applyProtection="1">
      <alignment horizontal="left" vertical="top" wrapText="1"/>
      <protection locked="0"/>
    </xf>
    <xf numFmtId="0" fontId="6" fillId="34" borderId="0" xfId="58" applyFont="1" applyFill="1" applyBorder="1" applyAlignment="1" applyProtection="1">
      <alignment horizontal="left" vertical="top" wrapText="1"/>
      <protection/>
    </xf>
    <xf numFmtId="0" fontId="0" fillId="34" borderId="0" xfId="60" applyFont="1" applyFill="1" applyAlignment="1" applyProtection="1">
      <alignment horizontal="left" vertical="top" wrapText="1"/>
      <protection/>
    </xf>
    <xf numFmtId="0" fontId="0" fillId="0" borderId="0" xfId="60" applyFont="1" applyAlignment="1" applyProtection="1">
      <alignment horizontal="left" vertical="top" wrapText="1"/>
      <protection/>
    </xf>
    <xf numFmtId="0" fontId="0" fillId="34" borderId="0" xfId="61" applyFont="1" applyFill="1" applyAlignment="1" applyProtection="1">
      <alignment horizontal="left" vertical="top" wrapText="1"/>
      <protection/>
    </xf>
    <xf numFmtId="0" fontId="0" fillId="0" borderId="0" xfId="61" applyFont="1" applyAlignment="1" applyProtection="1">
      <alignment horizontal="left" vertical="top" wrapText="1"/>
      <protection/>
    </xf>
    <xf numFmtId="0" fontId="0" fillId="34" borderId="0" xfId="61" applyFont="1" applyFill="1" applyBorder="1" applyAlignment="1" applyProtection="1">
      <alignment horizontal="left" vertical="top" wrapText="1"/>
      <protection/>
    </xf>
    <xf numFmtId="0" fontId="70" fillId="0" borderId="0" xfId="59" applyAlignment="1" applyProtection="1">
      <alignment horizontal="left" vertical="top" wrapText="1"/>
      <protection/>
    </xf>
    <xf numFmtId="0" fontId="18" fillId="0" borderId="0" xfId="59" applyFont="1" applyAlignment="1" applyProtection="1">
      <alignment horizontal="left" vertical="top" wrapText="1"/>
      <protection/>
    </xf>
    <xf numFmtId="0" fontId="70" fillId="0" borderId="0" xfId="59" applyBorder="1" applyAlignment="1" applyProtection="1">
      <alignment horizontal="left" vertical="top" wrapText="1"/>
      <protection/>
    </xf>
    <xf numFmtId="0" fontId="0" fillId="0" borderId="0" xfId="0" applyFont="1" applyAlignment="1" applyProtection="1">
      <alignment horizontal="left" vertical="top" wrapText="1"/>
      <protection/>
    </xf>
    <xf numFmtId="0" fontId="0" fillId="0" borderId="0" xfId="0" applyFont="1" applyBorder="1" applyAlignment="1" applyProtection="1">
      <alignment horizontal="left" vertical="top" wrapText="1"/>
      <protection/>
    </xf>
    <xf numFmtId="0" fontId="70" fillId="34" borderId="0" xfId="58" applyFill="1" applyBorder="1" applyAlignment="1" applyProtection="1">
      <alignment horizontal="left" vertical="top" wrapText="1"/>
      <protection/>
    </xf>
    <xf numFmtId="0" fontId="70" fillId="0" borderId="0" xfId="58" applyAlignment="1" applyProtection="1">
      <alignment horizontal="left" vertical="top" wrapText="1"/>
      <protection/>
    </xf>
    <xf numFmtId="0" fontId="70" fillId="34" borderId="0" xfId="58" applyFill="1" applyBorder="1" applyAlignment="1" applyProtection="1">
      <alignment horizontal="left" vertical="top" wrapText="1"/>
      <protection hidden="1"/>
    </xf>
    <xf numFmtId="0" fontId="70" fillId="0" borderId="0" xfId="58" applyAlignment="1" applyProtection="1">
      <alignment horizontal="left" vertical="top" wrapText="1"/>
      <protection hidden="1"/>
    </xf>
    <xf numFmtId="0" fontId="0" fillId="0" borderId="17" xfId="0" applyFont="1" applyBorder="1" applyAlignment="1" applyProtection="1">
      <alignment/>
      <protection/>
    </xf>
    <xf numFmtId="0" fontId="27" fillId="0" borderId="0" xfId="0" applyFont="1" applyAlignment="1" applyProtection="1">
      <alignment/>
      <protection/>
    </xf>
    <xf numFmtId="0" fontId="27" fillId="0" borderId="0" xfId="0" applyFont="1" applyFill="1" applyAlignment="1" applyProtection="1">
      <alignment/>
      <protection/>
    </xf>
    <xf numFmtId="0" fontId="93" fillId="0" borderId="0" xfId="0" applyFont="1" applyBorder="1" applyAlignment="1">
      <alignment vertical="center" wrapText="1"/>
    </xf>
    <xf numFmtId="0" fontId="93" fillId="0" borderId="33" xfId="0" applyFont="1" applyBorder="1" applyAlignment="1">
      <alignment vertical="center" wrapText="1"/>
    </xf>
    <xf numFmtId="0" fontId="93" fillId="0" borderId="34" xfId="0" applyFont="1" applyFill="1" applyBorder="1" applyAlignment="1" applyProtection="1">
      <alignment vertical="center" wrapText="1"/>
      <protection/>
    </xf>
    <xf numFmtId="0" fontId="93" fillId="0" borderId="0" xfId="0" applyFont="1" applyFill="1" applyBorder="1" applyAlignment="1" applyProtection="1">
      <alignment vertical="center" wrapText="1"/>
      <protection/>
    </xf>
    <xf numFmtId="0" fontId="27" fillId="0" borderId="0" xfId="0" applyFont="1" applyBorder="1" applyAlignment="1">
      <alignment/>
    </xf>
    <xf numFmtId="0" fontId="16" fillId="34" borderId="0" xfId="61" applyFont="1" applyFill="1" applyBorder="1" applyAlignment="1" applyProtection="1" quotePrefix="1">
      <alignment vertical="center"/>
      <protection/>
    </xf>
    <xf numFmtId="0" fontId="16" fillId="34" borderId="0" xfId="0" applyFont="1" applyFill="1" applyBorder="1" applyAlignment="1" applyProtection="1" quotePrefix="1">
      <alignment vertical="center"/>
      <protection/>
    </xf>
    <xf numFmtId="0" fontId="23" fillId="34" borderId="10" xfId="61" applyFont="1" applyFill="1" applyBorder="1" applyProtection="1">
      <alignment/>
      <protection/>
    </xf>
    <xf numFmtId="0" fontId="96" fillId="0" borderId="0" xfId="0" applyFont="1" applyAlignment="1">
      <alignment/>
    </xf>
    <xf numFmtId="0" fontId="11" fillId="34" borderId="18" xfId="0" applyFont="1" applyFill="1" applyBorder="1" applyAlignment="1" applyProtection="1">
      <alignment vertical="top"/>
      <protection locked="0"/>
    </xf>
    <xf numFmtId="0" fontId="11" fillId="34" borderId="13" xfId="0" applyFont="1" applyFill="1" applyBorder="1" applyAlignment="1" applyProtection="1">
      <alignment vertical="top"/>
      <protection locked="0"/>
    </xf>
    <xf numFmtId="0" fontId="19" fillId="34" borderId="26" xfId="59" applyFont="1" applyFill="1" applyBorder="1" applyAlignment="1" applyProtection="1">
      <alignment horizontal="center" vertical="center" wrapText="1"/>
      <protection/>
    </xf>
    <xf numFmtId="0" fontId="19" fillId="34" borderId="27" xfId="59" applyFont="1" applyFill="1" applyBorder="1" applyAlignment="1" applyProtection="1">
      <alignment horizontal="center" vertical="center" wrapText="1"/>
      <protection/>
    </xf>
    <xf numFmtId="0" fontId="19" fillId="34" borderId="28" xfId="59" applyFont="1" applyFill="1" applyBorder="1" applyAlignment="1" applyProtection="1">
      <alignment horizontal="center" vertical="center" wrapText="1"/>
      <protection/>
    </xf>
    <xf numFmtId="0" fontId="19" fillId="34" borderId="24" xfId="59" applyFont="1" applyFill="1" applyBorder="1" applyAlignment="1" applyProtection="1">
      <alignment horizontal="center" vertical="center" wrapText="1"/>
      <protection/>
    </xf>
    <xf numFmtId="0" fontId="0" fillId="0" borderId="13" xfId="0" applyFont="1" applyBorder="1" applyAlignment="1" applyProtection="1">
      <alignment/>
      <protection/>
    </xf>
    <xf numFmtId="0" fontId="9" fillId="34" borderId="11" xfId="58" applyFont="1" applyFill="1" applyBorder="1" applyAlignment="1" applyProtection="1">
      <alignment horizontal="center" vertical="center" wrapText="1"/>
      <protection/>
    </xf>
    <xf numFmtId="0" fontId="2" fillId="34" borderId="0" xfId="54" applyFont="1" applyFill="1" applyBorder="1" applyAlignment="1" applyProtection="1">
      <alignment horizontal="left" vertical="top" wrapText="1"/>
      <protection/>
    </xf>
    <xf numFmtId="0" fontId="2" fillId="34" borderId="0" xfId="58" applyFont="1" applyFill="1" applyBorder="1" applyAlignment="1" applyProtection="1">
      <alignment horizontal="left" vertical="top" wrapText="1"/>
      <protection/>
    </xf>
    <xf numFmtId="0" fontId="27" fillId="0" borderId="0" xfId="0" applyFont="1" applyBorder="1" applyAlignment="1" applyProtection="1">
      <alignment horizontal="left" vertical="top" wrapText="1"/>
      <protection/>
    </xf>
    <xf numFmtId="0" fontId="2" fillId="34" borderId="0" xfId="0" applyFont="1" applyFill="1" applyAlignment="1">
      <alignment/>
    </xf>
    <xf numFmtId="0" fontId="14" fillId="34" borderId="22" xfId="0" applyFont="1" applyFill="1" applyBorder="1" applyAlignment="1">
      <alignment horizontal="center"/>
    </xf>
    <xf numFmtId="0" fontId="14" fillId="34" borderId="19" xfId="0" applyFont="1" applyFill="1" applyBorder="1" applyAlignment="1">
      <alignment horizontal="center"/>
    </xf>
    <xf numFmtId="0" fontId="2" fillId="34" borderId="22" xfId="0" applyFont="1" applyFill="1" applyBorder="1" applyAlignment="1">
      <alignment/>
    </xf>
    <xf numFmtId="0" fontId="2" fillId="34" borderId="19" xfId="0" applyFont="1" applyFill="1" applyBorder="1" applyAlignment="1">
      <alignment/>
    </xf>
    <xf numFmtId="0" fontId="2" fillId="34" borderId="22" xfId="0" applyFont="1" applyFill="1" applyBorder="1" applyAlignment="1">
      <alignment/>
    </xf>
    <xf numFmtId="0" fontId="2" fillId="34" borderId="35" xfId="0" applyFont="1" applyFill="1" applyBorder="1" applyAlignment="1">
      <alignment/>
    </xf>
    <xf numFmtId="0" fontId="2" fillId="34" borderId="19" xfId="0" applyFont="1" applyFill="1" applyBorder="1" applyAlignment="1">
      <alignment/>
    </xf>
    <xf numFmtId="0" fontId="2" fillId="34" borderId="0" xfId="0" applyFont="1" applyFill="1" applyBorder="1" applyAlignment="1">
      <alignment horizontal="left" vertical="top"/>
    </xf>
    <xf numFmtId="0" fontId="2" fillId="34" borderId="0" xfId="0" applyFont="1" applyFill="1" applyBorder="1" applyAlignment="1">
      <alignment/>
    </xf>
    <xf numFmtId="0" fontId="2" fillId="34" borderId="14" xfId="0" applyFont="1" applyFill="1" applyBorder="1" applyAlignment="1">
      <alignment/>
    </xf>
    <xf numFmtId="0" fontId="2" fillId="34" borderId="18" xfId="0" applyFont="1" applyFill="1" applyBorder="1" applyAlignment="1">
      <alignment/>
    </xf>
    <xf numFmtId="0" fontId="2" fillId="34" borderId="10" xfId="0" applyFont="1" applyFill="1" applyBorder="1" applyAlignment="1">
      <alignment/>
    </xf>
    <xf numFmtId="0" fontId="2" fillId="34" borderId="13" xfId="0" applyFont="1" applyFill="1" applyBorder="1" applyAlignment="1">
      <alignment/>
    </xf>
    <xf numFmtId="0" fontId="2" fillId="34" borderId="0" xfId="0" applyFont="1" applyFill="1" applyBorder="1" applyAlignment="1">
      <alignment/>
    </xf>
    <xf numFmtId="0" fontId="2" fillId="34" borderId="13" xfId="0" applyFont="1" applyFill="1" applyBorder="1" applyAlignment="1">
      <alignment horizontal="left" vertical="top"/>
    </xf>
    <xf numFmtId="0" fontId="2" fillId="34" borderId="13" xfId="0" applyFont="1" applyFill="1" applyBorder="1" applyAlignment="1">
      <alignment/>
    </xf>
    <xf numFmtId="0" fontId="2" fillId="34" borderId="15" xfId="0" applyFont="1" applyFill="1" applyBorder="1" applyAlignment="1">
      <alignment/>
    </xf>
    <xf numFmtId="0" fontId="2" fillId="34" borderId="16" xfId="0" applyFont="1" applyFill="1" applyBorder="1" applyAlignment="1">
      <alignment/>
    </xf>
    <xf numFmtId="0" fontId="2" fillId="34" borderId="16" xfId="0" applyFont="1" applyFill="1" applyBorder="1" applyAlignment="1">
      <alignment horizontal="left" vertical="top"/>
    </xf>
    <xf numFmtId="0" fontId="2" fillId="34" borderId="17" xfId="0" applyFont="1" applyFill="1" applyBorder="1" applyAlignment="1">
      <alignment horizontal="left" vertical="top"/>
    </xf>
    <xf numFmtId="0" fontId="2" fillId="34" borderId="12" xfId="0" applyFont="1" applyFill="1" applyBorder="1" applyAlignment="1">
      <alignment/>
    </xf>
    <xf numFmtId="0" fontId="2" fillId="34" borderId="12" xfId="0" applyFont="1" applyFill="1" applyBorder="1" applyAlignment="1">
      <alignment/>
    </xf>
    <xf numFmtId="0" fontId="2" fillId="34" borderId="16" xfId="0" applyFont="1" applyFill="1" applyBorder="1" applyAlignment="1">
      <alignment/>
    </xf>
    <xf numFmtId="0" fontId="12" fillId="34" borderId="26" xfId="59" applyFont="1" applyFill="1" applyBorder="1" applyAlignment="1" applyProtection="1">
      <alignment horizontal="center" vertical="center" wrapText="1"/>
      <protection/>
    </xf>
    <xf numFmtId="0" fontId="22" fillId="34" borderId="10" xfId="0" applyFont="1" applyFill="1" applyBorder="1" applyAlignment="1" applyProtection="1">
      <alignment horizontal="center" vertical="center" wrapText="1"/>
      <protection/>
    </xf>
    <xf numFmtId="0" fontId="10" fillId="34" borderId="0" xfId="61" applyFont="1" applyFill="1" applyBorder="1" applyAlignment="1" applyProtection="1">
      <alignment horizontal="left" wrapText="1"/>
      <protection/>
    </xf>
    <xf numFmtId="0" fontId="2" fillId="34" borderId="12" xfId="0" applyFont="1" applyFill="1" applyBorder="1" applyAlignment="1">
      <alignment horizontal="left" vertical="top"/>
    </xf>
    <xf numFmtId="0" fontId="0" fillId="0" borderId="0" xfId="0" applyBorder="1" applyAlignment="1">
      <alignment/>
    </xf>
    <xf numFmtId="0" fontId="27" fillId="0" borderId="0" xfId="0" applyFont="1" applyBorder="1" applyAlignment="1" applyProtection="1">
      <alignment horizontal="left" vertical="top" wrapText="1"/>
      <protection/>
    </xf>
    <xf numFmtId="0" fontId="27" fillId="34" borderId="0" xfId="54" applyFont="1" applyFill="1" applyBorder="1" applyAlignment="1" applyProtection="1">
      <alignment horizontal="left" vertical="center" wrapText="1"/>
      <protection/>
    </xf>
    <xf numFmtId="0" fontId="32" fillId="34" borderId="10" xfId="61" applyFont="1" applyFill="1" applyBorder="1" applyAlignment="1" applyProtection="1">
      <alignment horizontal="right" vertical="center" wrapText="1"/>
      <protection/>
    </xf>
    <xf numFmtId="0" fontId="32" fillId="34" borderId="13" xfId="61" applyFont="1" applyFill="1" applyBorder="1" applyAlignment="1" applyProtection="1">
      <alignment horizontal="right" vertical="center" wrapText="1"/>
      <protection/>
    </xf>
    <xf numFmtId="0" fontId="11" fillId="34" borderId="12" xfId="0" applyFont="1" applyFill="1" applyBorder="1" applyAlignment="1" applyProtection="1">
      <alignment horizontal="center" vertical="top"/>
      <protection locked="0"/>
    </xf>
    <xf numFmtId="0" fontId="11" fillId="34" borderId="0" xfId="0" applyFont="1" applyFill="1" applyBorder="1" applyAlignment="1" applyProtection="1">
      <alignment horizontal="center" vertical="top"/>
      <protection locked="0"/>
    </xf>
    <xf numFmtId="0" fontId="16" fillId="34" borderId="36" xfId="58" applyFont="1" applyFill="1" applyBorder="1" applyAlignment="1" applyProtection="1">
      <alignment horizontal="center" vertical="center" wrapText="1"/>
      <protection/>
    </xf>
    <xf numFmtId="0" fontId="16" fillId="34" borderId="37" xfId="58" applyFont="1" applyFill="1" applyBorder="1" applyAlignment="1" applyProtection="1">
      <alignment horizontal="center" vertical="center" wrapText="1"/>
      <protection/>
    </xf>
    <xf numFmtId="14" fontId="27" fillId="34" borderId="36" xfId="58" applyNumberFormat="1" applyFont="1" applyFill="1" applyBorder="1" applyAlignment="1" applyProtection="1">
      <alignment horizontal="center" vertical="center"/>
      <protection locked="0"/>
    </xf>
    <xf numFmtId="14" fontId="27" fillId="34" borderId="37" xfId="58" applyNumberFormat="1" applyFont="1" applyFill="1" applyBorder="1" applyAlignment="1" applyProtection="1">
      <alignment horizontal="center" vertical="center"/>
      <protection locked="0"/>
    </xf>
    <xf numFmtId="0" fontId="16" fillId="34" borderId="0" xfId="61" applyFont="1" applyFill="1" applyBorder="1" applyAlignment="1" applyProtection="1">
      <alignment horizontal="right" vertical="center" wrapText="1"/>
      <protection/>
    </xf>
    <xf numFmtId="0" fontId="27" fillId="34" borderId="11" xfId="54" applyFont="1" applyFill="1" applyBorder="1" applyAlignment="1" applyProtection="1">
      <alignment vertical="center" wrapText="1"/>
      <protection locked="0"/>
    </xf>
    <xf numFmtId="0" fontId="27" fillId="34" borderId="11" xfId="54" applyFont="1" applyFill="1" applyBorder="1" applyAlignment="1" applyProtection="1">
      <alignment horizontal="left" vertical="center" wrapText="1"/>
      <protection locked="0"/>
    </xf>
    <xf numFmtId="0" fontId="16" fillId="34" borderId="0" xfId="0" applyFont="1" applyFill="1" applyBorder="1" applyAlignment="1" applyProtection="1">
      <alignment horizontal="left" vertical="center"/>
      <protection/>
    </xf>
    <xf numFmtId="0" fontId="27" fillId="34" borderId="36" xfId="54" applyFont="1" applyFill="1" applyBorder="1" applyAlignment="1" applyProtection="1">
      <alignment horizontal="center" vertical="center" wrapText="1"/>
      <protection locked="0"/>
    </xf>
    <xf numFmtId="0" fontId="27" fillId="34" borderId="32" xfId="54" applyFont="1" applyFill="1" applyBorder="1" applyAlignment="1" applyProtection="1">
      <alignment horizontal="center" vertical="center" wrapText="1"/>
      <protection locked="0"/>
    </xf>
    <xf numFmtId="0" fontId="27" fillId="34" borderId="37" xfId="54" applyFont="1" applyFill="1" applyBorder="1" applyAlignment="1" applyProtection="1">
      <alignment horizontal="center" vertical="center" wrapText="1"/>
      <protection locked="0"/>
    </xf>
    <xf numFmtId="0" fontId="27" fillId="34" borderId="36" xfId="61" applyFont="1" applyFill="1" applyBorder="1" applyAlignment="1" applyProtection="1">
      <alignment horizontal="left" vertical="center" wrapText="1"/>
      <protection locked="0"/>
    </xf>
    <xf numFmtId="0" fontId="27" fillId="34" borderId="32" xfId="61" applyFont="1" applyFill="1" applyBorder="1" applyAlignment="1" applyProtection="1">
      <alignment horizontal="left" vertical="center" wrapText="1"/>
      <protection locked="0"/>
    </xf>
    <xf numFmtId="0" fontId="27" fillId="34" borderId="37" xfId="61" applyFont="1" applyFill="1" applyBorder="1" applyAlignment="1" applyProtection="1">
      <alignment horizontal="left" vertical="center" wrapText="1"/>
      <protection locked="0"/>
    </xf>
    <xf numFmtId="0" fontId="16" fillId="34" borderId="0" xfId="61" applyFont="1" applyFill="1" applyBorder="1" applyAlignment="1" applyProtection="1">
      <alignment horizontal="left" vertical="center" wrapText="1"/>
      <protection/>
    </xf>
    <xf numFmtId="0" fontId="97" fillId="34" borderId="0" xfId="0" applyFont="1" applyFill="1" applyBorder="1" applyAlignment="1" applyProtection="1">
      <alignment horizontal="left" vertical="center"/>
      <protection locked="0"/>
    </xf>
    <xf numFmtId="0" fontId="27" fillId="34" borderId="36" xfId="61" applyFont="1" applyFill="1" applyBorder="1" applyAlignment="1" applyProtection="1">
      <alignment horizontal="left" vertical="top" wrapText="1"/>
      <protection locked="0"/>
    </xf>
    <xf numFmtId="0" fontId="27" fillId="34" borderId="32" xfId="61" applyFont="1" applyFill="1" applyBorder="1" applyAlignment="1" applyProtection="1">
      <alignment horizontal="left" vertical="top" wrapText="1"/>
      <protection locked="0"/>
    </xf>
    <xf numFmtId="0" fontId="27" fillId="34" borderId="37" xfId="61" applyFont="1" applyFill="1" applyBorder="1" applyAlignment="1" applyProtection="1">
      <alignment horizontal="left" vertical="top" wrapText="1"/>
      <protection locked="0"/>
    </xf>
    <xf numFmtId="0" fontId="16" fillId="34" borderId="0" xfId="61" applyFont="1" applyFill="1" applyBorder="1" applyAlignment="1" applyProtection="1">
      <alignment horizontal="left" vertical="center"/>
      <protection/>
    </xf>
    <xf numFmtId="0" fontId="27" fillId="34" borderId="15" xfId="61" applyFont="1" applyFill="1" applyBorder="1" applyAlignment="1" applyProtection="1">
      <alignment horizontal="center" vertical="center" wrapText="1"/>
      <protection locked="0"/>
    </xf>
    <xf numFmtId="0" fontId="27" fillId="34" borderId="16" xfId="61" applyFont="1" applyFill="1" applyBorder="1" applyAlignment="1" applyProtection="1">
      <alignment horizontal="center" vertical="center" wrapText="1"/>
      <protection locked="0"/>
    </xf>
    <xf numFmtId="0" fontId="27" fillId="34" borderId="17" xfId="61" applyFont="1" applyFill="1" applyBorder="1" applyAlignment="1" applyProtection="1">
      <alignment horizontal="center" vertical="center" wrapText="1"/>
      <protection locked="0"/>
    </xf>
    <xf numFmtId="0" fontId="27" fillId="34" borderId="0" xfId="61" applyFont="1" applyFill="1" applyBorder="1" applyAlignment="1" applyProtection="1">
      <alignment horizontal="left" vertical="center" wrapText="1"/>
      <protection/>
    </xf>
    <xf numFmtId="0" fontId="27" fillId="34" borderId="0" xfId="58" applyFont="1" applyFill="1" applyBorder="1" applyAlignment="1" applyProtection="1">
      <alignment horizontal="left" vertical="top" wrapText="1"/>
      <protection/>
    </xf>
    <xf numFmtId="0" fontId="16" fillId="34" borderId="11" xfId="58" applyFont="1" applyFill="1" applyBorder="1" applyAlignment="1" applyProtection="1">
      <alignment horizontal="left" vertical="center" wrapText="1"/>
      <protection/>
    </xf>
    <xf numFmtId="0" fontId="16" fillId="34" borderId="11" xfId="58" applyFont="1" applyFill="1" applyBorder="1" applyAlignment="1" applyProtection="1">
      <alignment horizontal="center" vertical="center" wrapText="1"/>
      <protection/>
    </xf>
    <xf numFmtId="0" fontId="27" fillId="34" borderId="36" xfId="54" applyFont="1" applyFill="1" applyBorder="1" applyAlignment="1" applyProtection="1">
      <alignment vertical="center" wrapText="1"/>
      <protection locked="0"/>
    </xf>
    <xf numFmtId="0" fontId="27" fillId="34" borderId="32" xfId="54" applyFont="1" applyFill="1" applyBorder="1" applyAlignment="1" applyProtection="1">
      <alignment vertical="center" wrapText="1"/>
      <protection locked="0"/>
    </xf>
    <xf numFmtId="0" fontId="27" fillId="34" borderId="37" xfId="54" applyFont="1" applyFill="1" applyBorder="1" applyAlignment="1" applyProtection="1">
      <alignment vertical="center" wrapText="1"/>
      <protection locked="0"/>
    </xf>
    <xf numFmtId="0" fontId="27" fillId="34" borderId="0" xfId="54" applyFont="1" applyFill="1" applyBorder="1" applyAlignment="1" applyProtection="1">
      <alignment horizontal="left" vertical="top" wrapText="1"/>
      <protection/>
    </xf>
    <xf numFmtId="0" fontId="32" fillId="34" borderId="0" xfId="61" applyFont="1" applyFill="1" applyBorder="1" applyAlignment="1" applyProtection="1">
      <alignment horizontal="right" vertical="center" wrapText="1"/>
      <protection/>
    </xf>
    <xf numFmtId="49" fontId="27" fillId="34" borderId="36" xfId="61" applyNumberFormat="1" applyFont="1" applyFill="1" applyBorder="1" applyAlignment="1" applyProtection="1">
      <alignment horizontal="center" vertical="center" wrapText="1"/>
      <protection locked="0"/>
    </xf>
    <xf numFmtId="49" fontId="27" fillId="34" borderId="32" xfId="61" applyNumberFormat="1" applyFont="1" applyFill="1" applyBorder="1" applyAlignment="1" applyProtection="1">
      <alignment horizontal="center" vertical="center" wrapText="1"/>
      <protection locked="0"/>
    </xf>
    <xf numFmtId="49" fontId="27" fillId="34" borderId="37" xfId="61" applyNumberFormat="1" applyFont="1" applyFill="1" applyBorder="1" applyAlignment="1" applyProtection="1">
      <alignment horizontal="center" vertical="center" wrapText="1"/>
      <protection locked="0"/>
    </xf>
    <xf numFmtId="0" fontId="27" fillId="34" borderId="0" xfId="61" applyFont="1" applyFill="1" applyBorder="1" applyAlignment="1" applyProtection="1">
      <alignment vertical="top" wrapText="1"/>
      <protection/>
    </xf>
    <xf numFmtId="0" fontId="27" fillId="34" borderId="36" xfId="61" applyFont="1" applyFill="1" applyBorder="1" applyAlignment="1" applyProtection="1">
      <alignment horizontal="center" vertical="center" wrapText="1"/>
      <protection locked="0"/>
    </xf>
    <xf numFmtId="0" fontId="27" fillId="34" borderId="32" xfId="61" applyFont="1" applyFill="1" applyBorder="1" applyAlignment="1" applyProtection="1">
      <alignment horizontal="center" vertical="center" wrapText="1"/>
      <protection locked="0"/>
    </xf>
    <xf numFmtId="0" fontId="27" fillId="34" borderId="37" xfId="61" applyFont="1" applyFill="1" applyBorder="1" applyAlignment="1" applyProtection="1">
      <alignment horizontal="center" vertical="center" wrapText="1"/>
      <protection locked="0"/>
    </xf>
    <xf numFmtId="0" fontId="27" fillId="34" borderId="10" xfId="61" applyFont="1" applyFill="1" applyBorder="1" applyAlignment="1" applyProtection="1" quotePrefix="1">
      <alignment horizontal="left" vertical="center" wrapText="1"/>
      <protection/>
    </xf>
    <xf numFmtId="0" fontId="27" fillId="34" borderId="0" xfId="61" applyFont="1" applyFill="1" applyBorder="1" applyAlignment="1" applyProtection="1" quotePrefix="1">
      <alignment horizontal="left" vertical="center" wrapText="1"/>
      <protection/>
    </xf>
    <xf numFmtId="0" fontId="27" fillId="34" borderId="36" xfId="61" applyFont="1" applyFill="1" applyBorder="1" applyAlignment="1" applyProtection="1">
      <alignment horizontal="center" vertical="center"/>
      <protection locked="0"/>
    </xf>
    <xf numFmtId="0" fontId="27" fillId="34" borderId="32" xfId="61" applyFont="1" applyFill="1" applyBorder="1" applyAlignment="1" applyProtection="1">
      <alignment horizontal="center" vertical="center"/>
      <protection locked="0"/>
    </xf>
    <xf numFmtId="0" fontId="27" fillId="34" borderId="37" xfId="61" applyFont="1" applyFill="1" applyBorder="1" applyAlignment="1" applyProtection="1">
      <alignment horizontal="center" vertical="center"/>
      <protection locked="0"/>
    </xf>
    <xf numFmtId="0" fontId="27" fillId="34" borderId="0" xfId="0" applyFont="1" applyFill="1" applyBorder="1" applyAlignment="1" applyProtection="1">
      <alignment horizontal="left" vertical="center" wrapText="1"/>
      <protection/>
    </xf>
    <xf numFmtId="0" fontId="27" fillId="34" borderId="36" xfId="54" applyFont="1" applyFill="1" applyBorder="1" applyAlignment="1" applyProtection="1">
      <alignment horizontal="left" vertical="top" wrapText="1"/>
      <protection locked="0"/>
    </xf>
    <xf numFmtId="0" fontId="27" fillId="34" borderId="32" xfId="54" applyFont="1" applyFill="1" applyBorder="1" applyAlignment="1" applyProtection="1">
      <alignment horizontal="left" vertical="top" wrapText="1"/>
      <protection locked="0"/>
    </xf>
    <xf numFmtId="0" fontId="27" fillId="34" borderId="37" xfId="54" applyFont="1" applyFill="1" applyBorder="1" applyAlignment="1" applyProtection="1">
      <alignment horizontal="left" vertical="top" wrapText="1"/>
      <protection locked="0"/>
    </xf>
    <xf numFmtId="49" fontId="28" fillId="34" borderId="36" xfId="61" applyNumberFormat="1" applyFont="1" applyFill="1" applyBorder="1" applyAlignment="1" applyProtection="1">
      <alignment horizontal="center" vertical="center" wrapText="1"/>
      <protection locked="0"/>
    </xf>
    <xf numFmtId="49" fontId="28" fillId="34" borderId="32" xfId="61" applyNumberFormat="1" applyFont="1" applyFill="1" applyBorder="1" applyAlignment="1" applyProtection="1">
      <alignment horizontal="center" vertical="center" wrapText="1"/>
      <protection locked="0"/>
    </xf>
    <xf numFmtId="49" fontId="28" fillId="34" borderId="37" xfId="61" applyNumberFormat="1" applyFont="1" applyFill="1" applyBorder="1" applyAlignment="1" applyProtection="1">
      <alignment horizontal="center" vertical="center" wrapText="1"/>
      <protection locked="0"/>
    </xf>
    <xf numFmtId="0" fontId="16" fillId="34" borderId="0" xfId="61" applyFont="1" applyFill="1" applyBorder="1" applyAlignment="1" applyProtection="1">
      <alignment horizontal="left" vertical="top" wrapText="1"/>
      <protection/>
    </xf>
    <xf numFmtId="0" fontId="27" fillId="34" borderId="0" xfId="61" applyFont="1" applyFill="1" applyBorder="1" applyAlignment="1" applyProtection="1">
      <alignment horizontal="left" vertical="top" wrapText="1"/>
      <protection/>
    </xf>
    <xf numFmtId="0" fontId="28" fillId="34" borderId="36" xfId="61" applyFont="1" applyFill="1" applyBorder="1" applyAlignment="1" applyProtection="1">
      <alignment horizontal="center" vertical="center" wrapText="1"/>
      <protection locked="0"/>
    </xf>
    <xf numFmtId="0" fontId="28" fillId="34" borderId="32" xfId="61" applyFont="1" applyFill="1" applyBorder="1" applyAlignment="1" applyProtection="1">
      <alignment horizontal="center" vertical="center" wrapText="1"/>
      <protection locked="0"/>
    </xf>
    <xf numFmtId="0" fontId="28" fillId="34" borderId="37" xfId="61" applyFont="1" applyFill="1" applyBorder="1" applyAlignment="1" applyProtection="1">
      <alignment horizontal="center" vertical="center" wrapText="1"/>
      <protection locked="0"/>
    </xf>
    <xf numFmtId="0" fontId="16" fillId="34" borderId="0" xfId="54" applyFont="1" applyFill="1" applyBorder="1" applyAlignment="1" applyProtection="1">
      <alignment horizontal="left" vertical="center" wrapText="1"/>
      <protection/>
    </xf>
    <xf numFmtId="0" fontId="16" fillId="34" borderId="0" xfId="0" applyFont="1" applyFill="1" applyBorder="1" applyAlignment="1" applyProtection="1">
      <alignment horizontal="left" vertical="center" wrapText="1"/>
      <protection/>
    </xf>
    <xf numFmtId="0" fontId="16" fillId="34" borderId="13" xfId="0" applyFont="1" applyFill="1" applyBorder="1" applyAlignment="1" applyProtection="1">
      <alignment horizontal="left" vertical="center" wrapText="1"/>
      <protection/>
    </xf>
    <xf numFmtId="0" fontId="27" fillId="34" borderId="16" xfId="61" applyFont="1" applyFill="1" applyBorder="1" applyAlignment="1" applyProtection="1">
      <alignment horizontal="left" vertical="top" wrapText="1"/>
      <protection/>
    </xf>
    <xf numFmtId="0" fontId="32" fillId="34" borderId="10" xfId="61" applyFont="1" applyFill="1" applyBorder="1" applyAlignment="1" applyProtection="1">
      <alignment horizontal="center" vertical="center" wrapText="1"/>
      <protection/>
    </xf>
    <xf numFmtId="0" fontId="32" fillId="34" borderId="13" xfId="61" applyFont="1" applyFill="1" applyBorder="1" applyAlignment="1" applyProtection="1">
      <alignment horizontal="center" vertical="center" wrapText="1"/>
      <protection/>
    </xf>
    <xf numFmtId="0" fontId="16" fillId="34" borderId="10" xfId="61" applyFont="1" applyFill="1" applyBorder="1" applyAlignment="1" applyProtection="1">
      <alignment horizontal="right" vertical="center" wrapText="1"/>
      <protection/>
    </xf>
    <xf numFmtId="0" fontId="16" fillId="34" borderId="13" xfId="61" applyFont="1" applyFill="1" applyBorder="1" applyAlignment="1" applyProtection="1">
      <alignment horizontal="right" vertical="center" wrapText="1"/>
      <protection/>
    </xf>
    <xf numFmtId="0" fontId="27" fillId="34" borderId="36" xfId="0" applyFont="1" applyFill="1" applyBorder="1" applyAlignment="1" applyProtection="1">
      <alignment horizontal="left" vertical="top" wrapText="1"/>
      <protection locked="0"/>
    </xf>
    <xf numFmtId="0" fontId="27" fillId="34" borderId="32" xfId="0" applyFont="1" applyFill="1" applyBorder="1" applyAlignment="1" applyProtection="1">
      <alignment horizontal="left" vertical="top" wrapText="1"/>
      <protection locked="0"/>
    </xf>
    <xf numFmtId="0" fontId="27" fillId="34" borderId="37" xfId="0" applyFont="1" applyFill="1" applyBorder="1" applyAlignment="1" applyProtection="1">
      <alignment horizontal="left" vertical="top" wrapText="1"/>
      <protection locked="0"/>
    </xf>
    <xf numFmtId="0" fontId="27" fillId="34" borderId="36" xfId="58" applyFont="1" applyFill="1" applyBorder="1" applyAlignment="1" applyProtection="1">
      <alignment horizontal="left" vertical="top" wrapText="1"/>
      <protection locked="0"/>
    </xf>
    <xf numFmtId="0" fontId="27" fillId="34" borderId="32" xfId="58" applyFont="1" applyFill="1" applyBorder="1" applyAlignment="1" applyProtection="1">
      <alignment horizontal="left" vertical="top" wrapText="1"/>
      <protection locked="0"/>
    </xf>
    <xf numFmtId="0" fontId="27" fillId="34" borderId="37" xfId="58" applyFont="1" applyFill="1" applyBorder="1" applyAlignment="1" applyProtection="1">
      <alignment horizontal="left" vertical="top" wrapText="1"/>
      <protection locked="0"/>
    </xf>
    <xf numFmtId="0" fontId="16" fillId="34" borderId="0" xfId="58" applyFont="1" applyFill="1" applyBorder="1" applyAlignment="1" applyProtection="1">
      <alignment horizontal="left" vertical="center" wrapText="1"/>
      <protection/>
    </xf>
    <xf numFmtId="14" fontId="93" fillId="34" borderId="36" xfId="58" applyNumberFormat="1" applyFont="1" applyFill="1" applyBorder="1" applyAlignment="1" applyProtection="1">
      <alignment horizontal="center" vertical="center" wrapText="1"/>
      <protection locked="0"/>
    </xf>
    <xf numFmtId="14" fontId="93" fillId="34" borderId="32" xfId="58" applyNumberFormat="1" applyFont="1" applyFill="1" applyBorder="1" applyAlignment="1" applyProtection="1">
      <alignment horizontal="center" vertical="center" wrapText="1"/>
      <protection locked="0"/>
    </xf>
    <xf numFmtId="14" fontId="93" fillId="34" borderId="37" xfId="58" applyNumberFormat="1" applyFont="1" applyFill="1" applyBorder="1" applyAlignment="1" applyProtection="1">
      <alignment horizontal="center" vertical="center" wrapText="1"/>
      <protection locked="0"/>
    </xf>
    <xf numFmtId="0" fontId="27" fillId="34" borderId="16" xfId="58" applyFont="1" applyFill="1" applyBorder="1" applyAlignment="1" applyProtection="1">
      <alignment horizontal="left" vertical="top" wrapText="1"/>
      <protection/>
    </xf>
    <xf numFmtId="0" fontId="16" fillId="34" borderId="0" xfId="0" applyFont="1" applyFill="1" applyBorder="1" applyAlignment="1" applyProtection="1">
      <alignment horizontal="center" vertical="center" wrapText="1"/>
      <protection/>
    </xf>
    <xf numFmtId="0" fontId="94" fillId="34" borderId="11" xfId="58" applyFont="1" applyFill="1" applyBorder="1" applyAlignment="1" applyProtection="1">
      <alignment horizontal="center" vertical="center" wrapText="1"/>
      <protection hidden="1"/>
    </xf>
    <xf numFmtId="0" fontId="93" fillId="34" borderId="36" xfId="58" applyFont="1" applyFill="1" applyBorder="1" applyAlignment="1" applyProtection="1">
      <alignment horizontal="left" vertical="center"/>
      <protection locked="0"/>
    </xf>
    <xf numFmtId="0" fontId="93" fillId="34" borderId="32" xfId="58" applyFont="1" applyFill="1" applyBorder="1" applyAlignment="1" applyProtection="1">
      <alignment horizontal="left" vertical="center"/>
      <protection locked="0"/>
    </xf>
    <xf numFmtId="0" fontId="93" fillId="34" borderId="37" xfId="58" applyFont="1" applyFill="1" applyBorder="1" applyAlignment="1" applyProtection="1">
      <alignment horizontal="left" vertical="center"/>
      <protection locked="0"/>
    </xf>
    <xf numFmtId="0" fontId="16" fillId="34" borderId="0" xfId="0" applyFont="1" applyFill="1" applyBorder="1" applyAlignment="1" applyProtection="1">
      <alignment horizontal="left" vertical="top" wrapText="1"/>
      <protection/>
    </xf>
    <xf numFmtId="0" fontId="16" fillId="34" borderId="16" xfId="0" applyFont="1" applyFill="1" applyBorder="1" applyAlignment="1" applyProtection="1">
      <alignment horizontal="left" vertical="top" wrapText="1"/>
      <protection/>
    </xf>
    <xf numFmtId="0" fontId="94" fillId="34" borderId="36" xfId="58" applyFont="1" applyFill="1" applyBorder="1" applyAlignment="1" applyProtection="1">
      <alignment horizontal="center" vertical="center"/>
      <protection hidden="1"/>
    </xf>
    <xf numFmtId="0" fontId="94" fillId="34" borderId="32" xfId="58" applyFont="1" applyFill="1" applyBorder="1" applyAlignment="1" applyProtection="1">
      <alignment horizontal="center" vertical="center"/>
      <protection hidden="1"/>
    </xf>
    <xf numFmtId="0" fontId="94" fillId="34" borderId="37" xfId="58" applyFont="1" applyFill="1" applyBorder="1" applyAlignment="1" applyProtection="1">
      <alignment horizontal="center" vertical="center"/>
      <protection hidden="1"/>
    </xf>
    <xf numFmtId="0" fontId="27" fillId="34" borderId="36" xfId="0" applyFont="1" applyFill="1" applyBorder="1" applyAlignment="1" applyProtection="1">
      <alignment horizontal="left" vertical="center" wrapText="1"/>
      <protection locked="0"/>
    </xf>
    <xf numFmtId="0" fontId="27" fillId="34" borderId="32" xfId="0" applyFont="1" applyFill="1" applyBorder="1" applyAlignment="1" applyProtection="1">
      <alignment horizontal="left" vertical="center" wrapText="1"/>
      <protection locked="0"/>
    </xf>
    <xf numFmtId="0" fontId="27" fillId="34" borderId="37" xfId="0" applyFont="1" applyFill="1" applyBorder="1" applyAlignment="1" applyProtection="1">
      <alignment horizontal="left" vertical="center" wrapText="1"/>
      <protection locked="0"/>
    </xf>
    <xf numFmtId="0" fontId="16" fillId="34" borderId="36" xfId="0" applyFont="1" applyFill="1" applyBorder="1" applyAlignment="1" applyProtection="1">
      <alignment horizontal="left" vertical="center" wrapText="1"/>
      <protection/>
    </xf>
    <xf numFmtId="0" fontId="16" fillId="34" borderId="32" xfId="0" applyFont="1" applyFill="1" applyBorder="1" applyAlignment="1" applyProtection="1">
      <alignment horizontal="left" vertical="center" wrapText="1"/>
      <protection/>
    </xf>
    <xf numFmtId="0" fontId="16" fillId="34" borderId="37" xfId="0" applyFont="1" applyFill="1" applyBorder="1" applyAlignment="1" applyProtection="1">
      <alignment horizontal="left" vertical="center" wrapText="1"/>
      <protection/>
    </xf>
    <xf numFmtId="164" fontId="16" fillId="34" borderId="36" xfId="0" applyNumberFormat="1" applyFont="1" applyFill="1" applyBorder="1" applyAlignment="1" applyProtection="1">
      <alignment horizontal="center" vertical="center" wrapText="1"/>
      <protection hidden="1"/>
    </xf>
    <xf numFmtId="164" fontId="16" fillId="34" borderId="32" xfId="0" applyNumberFormat="1" applyFont="1" applyFill="1" applyBorder="1" applyAlignment="1" applyProtection="1">
      <alignment horizontal="center" vertical="center" wrapText="1"/>
      <protection hidden="1"/>
    </xf>
    <xf numFmtId="164" fontId="16" fillId="34" borderId="37" xfId="0" applyNumberFormat="1" applyFont="1" applyFill="1" applyBorder="1" applyAlignment="1" applyProtection="1">
      <alignment horizontal="center" vertical="center" wrapText="1"/>
      <protection hidden="1"/>
    </xf>
    <xf numFmtId="0" fontId="32" fillId="34" borderId="0" xfId="61" applyFont="1" applyFill="1" applyBorder="1" applyAlignment="1" applyProtection="1">
      <alignment horizontal="left" vertical="center" wrapText="1"/>
      <protection/>
    </xf>
    <xf numFmtId="0" fontId="27" fillId="34" borderId="0" xfId="0" applyFont="1" applyFill="1" applyBorder="1" applyAlignment="1" applyProtection="1">
      <alignment horizontal="left" vertical="top" wrapText="1"/>
      <protection/>
    </xf>
    <xf numFmtId="0" fontId="14" fillId="34" borderId="12" xfId="0" applyFont="1" applyFill="1" applyBorder="1" applyAlignment="1" applyProtection="1">
      <alignment horizontal="left" vertical="center" wrapText="1"/>
      <protection/>
    </xf>
    <xf numFmtId="0" fontId="14" fillId="34" borderId="18" xfId="0" applyFont="1" applyFill="1" applyBorder="1" applyAlignment="1" applyProtection="1">
      <alignment horizontal="left" vertical="center" wrapText="1"/>
      <protection/>
    </xf>
    <xf numFmtId="0" fontId="27" fillId="0" borderId="16" xfId="0" applyFont="1" applyBorder="1" applyAlignment="1" applyProtection="1">
      <alignment horizontal="left" vertical="top" wrapText="1"/>
      <protection/>
    </xf>
    <xf numFmtId="0" fontId="32" fillId="34" borderId="13" xfId="61" applyFont="1" applyFill="1" applyBorder="1" applyAlignment="1" applyProtection="1">
      <alignment horizontal="left" vertical="center" wrapText="1"/>
      <protection/>
    </xf>
    <xf numFmtId="0" fontId="15" fillId="34" borderId="0" xfId="0" applyFont="1" applyFill="1" applyBorder="1" applyAlignment="1" applyProtection="1">
      <alignment horizontal="left" vertical="center"/>
      <protection/>
    </xf>
    <xf numFmtId="0" fontId="16" fillId="34" borderId="0" xfId="0" applyFont="1" applyFill="1" applyBorder="1" applyAlignment="1" applyProtection="1">
      <alignment horizontal="right" vertical="center" wrapText="1"/>
      <protection/>
    </xf>
    <xf numFmtId="0" fontId="27" fillId="34" borderId="36" xfId="0" applyFont="1" applyFill="1" applyBorder="1" applyAlignment="1" applyProtection="1">
      <alignment horizontal="center" vertical="center" wrapText="1"/>
      <protection locked="0"/>
    </xf>
    <xf numFmtId="0" fontId="27" fillId="34" borderId="32" xfId="0" applyFont="1" applyFill="1" applyBorder="1" applyAlignment="1" applyProtection="1">
      <alignment horizontal="center" vertical="center" wrapText="1"/>
      <protection locked="0"/>
    </xf>
    <xf numFmtId="0" fontId="27" fillId="34" borderId="37" xfId="0" applyFont="1" applyFill="1" applyBorder="1" applyAlignment="1" applyProtection="1">
      <alignment horizontal="center" vertical="center" wrapText="1"/>
      <protection locked="0"/>
    </xf>
    <xf numFmtId="0" fontId="28" fillId="34" borderId="0" xfId="58" applyFont="1" applyFill="1" applyBorder="1" applyAlignment="1" applyProtection="1">
      <alignment horizontal="left" vertical="center" wrapText="1"/>
      <protection/>
    </xf>
    <xf numFmtId="0" fontId="28" fillId="34" borderId="36" xfId="0" applyFont="1" applyFill="1" applyBorder="1" applyAlignment="1" applyProtection="1">
      <alignment horizontal="center" vertical="center" wrapText="1"/>
      <protection locked="0"/>
    </xf>
    <xf numFmtId="0" fontId="28" fillId="34" borderId="32" xfId="0" applyFont="1" applyFill="1" applyBorder="1" applyAlignment="1" applyProtection="1">
      <alignment horizontal="center" vertical="center" wrapText="1"/>
      <protection locked="0"/>
    </xf>
    <xf numFmtId="0" fontId="28" fillId="34" borderId="37" xfId="0" applyFont="1" applyFill="1" applyBorder="1" applyAlignment="1" applyProtection="1">
      <alignment horizontal="center" vertical="center" wrapText="1"/>
      <protection locked="0"/>
    </xf>
    <xf numFmtId="0" fontId="10" fillId="34" borderId="16" xfId="61" applyFont="1" applyFill="1" applyBorder="1" applyAlignment="1" applyProtection="1">
      <alignment horizontal="center" vertical="center"/>
      <protection/>
    </xf>
    <xf numFmtId="0" fontId="16" fillId="34" borderId="11" xfId="0" applyFont="1" applyFill="1" applyBorder="1" applyAlignment="1" applyProtection="1">
      <alignment horizontal="center" vertical="center" wrapText="1"/>
      <protection/>
    </xf>
    <xf numFmtId="0" fontId="87" fillId="34" borderId="0" xfId="0" applyFont="1" applyFill="1" applyBorder="1" applyAlignment="1" applyProtection="1">
      <alignment/>
      <protection/>
    </xf>
    <xf numFmtId="14" fontId="27" fillId="34" borderId="11" xfId="0" applyNumberFormat="1" applyFont="1" applyFill="1" applyBorder="1" applyAlignment="1" applyProtection="1">
      <alignment horizontal="center" vertical="center" wrapText="1"/>
      <protection locked="0"/>
    </xf>
    <xf numFmtId="0" fontId="16" fillId="34" borderId="36" xfId="0" applyFont="1" applyFill="1" applyBorder="1" applyAlignment="1" applyProtection="1">
      <alignment horizontal="center" vertical="center" wrapText="1"/>
      <protection/>
    </xf>
    <xf numFmtId="0" fontId="16" fillId="34" borderId="32" xfId="0" applyFont="1" applyFill="1" applyBorder="1" applyAlignment="1" applyProtection="1">
      <alignment horizontal="center" vertical="center" wrapText="1"/>
      <protection/>
    </xf>
    <xf numFmtId="0" fontId="16" fillId="34" borderId="37" xfId="0" applyFont="1" applyFill="1" applyBorder="1" applyAlignment="1" applyProtection="1">
      <alignment horizontal="center" vertical="center" wrapText="1"/>
      <protection/>
    </xf>
    <xf numFmtId="0" fontId="93" fillId="34" borderId="11" xfId="58" applyFont="1" applyFill="1" applyBorder="1" applyAlignment="1" applyProtection="1">
      <alignment horizontal="center" vertical="center" wrapText="1"/>
      <protection locked="0"/>
    </xf>
    <xf numFmtId="14" fontId="93" fillId="34" borderId="11" xfId="58" applyNumberFormat="1" applyFont="1" applyFill="1" applyBorder="1" applyAlignment="1" applyProtection="1">
      <alignment horizontal="center" vertical="center"/>
      <protection locked="0"/>
    </xf>
    <xf numFmtId="0" fontId="27" fillId="34" borderId="0" xfId="0" applyFont="1" applyFill="1" applyBorder="1" applyAlignment="1" applyProtection="1">
      <alignment vertical="top" wrapText="1"/>
      <protection/>
    </xf>
    <xf numFmtId="164" fontId="16" fillId="34" borderId="11" xfId="0" applyNumberFormat="1" applyFont="1" applyFill="1" applyBorder="1" applyAlignment="1" applyProtection="1">
      <alignment horizontal="center" vertical="center" wrapText="1"/>
      <protection hidden="1"/>
    </xf>
    <xf numFmtId="14" fontId="27" fillId="34" borderId="38" xfId="61" applyNumberFormat="1" applyFont="1" applyFill="1" applyBorder="1" applyAlignment="1" applyProtection="1">
      <alignment horizontal="center" vertical="center" wrapText="1"/>
      <protection locked="0"/>
    </xf>
    <xf numFmtId="14" fontId="27" fillId="34" borderId="39" xfId="61" applyNumberFormat="1" applyFont="1" applyFill="1" applyBorder="1" applyAlignment="1" applyProtection="1">
      <alignment horizontal="center" vertical="center" wrapText="1"/>
      <protection locked="0"/>
    </xf>
    <xf numFmtId="14" fontId="27" fillId="34" borderId="40" xfId="61" applyNumberFormat="1" applyFont="1" applyFill="1" applyBorder="1" applyAlignment="1" applyProtection="1">
      <alignment horizontal="center" vertical="center" wrapText="1"/>
      <protection locked="0"/>
    </xf>
    <xf numFmtId="0" fontId="94" fillId="34" borderId="36" xfId="58" applyFont="1" applyFill="1" applyBorder="1" applyAlignment="1" applyProtection="1">
      <alignment horizontal="center" vertical="center" wrapText="1"/>
      <protection hidden="1"/>
    </xf>
    <xf numFmtId="0" fontId="94" fillId="34" borderId="32" xfId="58" applyFont="1" applyFill="1" applyBorder="1" applyAlignment="1" applyProtection="1">
      <alignment horizontal="center" vertical="center" wrapText="1"/>
      <protection hidden="1"/>
    </xf>
    <xf numFmtId="0" fontId="94" fillId="34" borderId="37" xfId="58" applyFont="1" applyFill="1" applyBorder="1" applyAlignment="1" applyProtection="1">
      <alignment horizontal="center" vertical="center" wrapText="1"/>
      <protection hidden="1"/>
    </xf>
    <xf numFmtId="0" fontId="16" fillId="34" borderId="38" xfId="61" applyFont="1" applyFill="1" applyBorder="1" applyAlignment="1" applyProtection="1">
      <alignment horizontal="left" vertical="center" wrapText="1"/>
      <protection/>
    </xf>
    <xf numFmtId="0" fontId="16" fillId="34" borderId="39" xfId="61" applyFont="1" applyFill="1" applyBorder="1" applyAlignment="1" applyProtection="1">
      <alignment horizontal="left" vertical="center" wrapText="1"/>
      <protection/>
    </xf>
    <xf numFmtId="0" fontId="16" fillId="34" borderId="40" xfId="61" applyFont="1" applyFill="1" applyBorder="1" applyAlignment="1" applyProtection="1">
      <alignment horizontal="left" vertical="center" wrapText="1"/>
      <protection/>
    </xf>
    <xf numFmtId="165" fontId="27" fillId="34" borderId="38" xfId="61" applyNumberFormat="1" applyFont="1" applyFill="1" applyBorder="1" applyAlignment="1" applyProtection="1">
      <alignment horizontal="center" vertical="center" wrapText="1"/>
      <protection locked="0"/>
    </xf>
    <xf numFmtId="165" fontId="27" fillId="34" borderId="39" xfId="61" applyNumberFormat="1" applyFont="1" applyFill="1" applyBorder="1" applyAlignment="1" applyProtection="1">
      <alignment horizontal="center" vertical="center" wrapText="1"/>
      <protection locked="0"/>
    </xf>
    <xf numFmtId="165" fontId="27" fillId="34" borderId="40" xfId="61" applyNumberFormat="1" applyFont="1" applyFill="1" applyBorder="1" applyAlignment="1" applyProtection="1">
      <alignment horizontal="center" vertical="center" wrapText="1"/>
      <protection locked="0"/>
    </xf>
    <xf numFmtId="0" fontId="27" fillId="34" borderId="10" xfId="0" applyFont="1" applyFill="1" applyBorder="1" applyAlignment="1" applyProtection="1" quotePrefix="1">
      <alignment horizontal="left" vertical="center" wrapText="1"/>
      <protection/>
    </xf>
    <xf numFmtId="0" fontId="27" fillId="34" borderId="0" xfId="0" applyFont="1" applyFill="1" applyBorder="1" applyAlignment="1" applyProtection="1" quotePrefix="1">
      <alignment horizontal="left" vertical="center" wrapText="1"/>
      <protection/>
    </xf>
    <xf numFmtId="0" fontId="27" fillId="34" borderId="38" xfId="61" applyFont="1" applyFill="1" applyBorder="1" applyAlignment="1" applyProtection="1">
      <alignment horizontal="left" vertical="center" wrapText="1"/>
      <protection/>
    </xf>
    <xf numFmtId="0" fontId="27" fillId="34" borderId="39" xfId="61" applyFont="1" applyFill="1" applyBorder="1" applyAlignment="1" applyProtection="1">
      <alignment horizontal="left" vertical="center" wrapText="1"/>
      <protection/>
    </xf>
    <xf numFmtId="0" fontId="27" fillId="34" borderId="40" xfId="61" applyFont="1" applyFill="1" applyBorder="1" applyAlignment="1" applyProtection="1">
      <alignment horizontal="left" vertical="center" wrapText="1"/>
      <protection/>
    </xf>
    <xf numFmtId="166" fontId="16" fillId="34" borderId="36" xfId="0" applyNumberFormat="1" applyFont="1" applyFill="1" applyBorder="1" applyAlignment="1" applyProtection="1">
      <alignment horizontal="center" vertical="center" wrapText="1"/>
      <protection hidden="1"/>
    </xf>
    <xf numFmtId="166" fontId="16" fillId="34" borderId="32" xfId="0" applyNumberFormat="1" applyFont="1" applyFill="1" applyBorder="1" applyAlignment="1" applyProtection="1">
      <alignment horizontal="center" vertical="center" wrapText="1"/>
      <protection hidden="1"/>
    </xf>
    <xf numFmtId="166" fontId="16" fillId="34" borderId="37" xfId="0" applyNumberFormat="1" applyFont="1" applyFill="1" applyBorder="1" applyAlignment="1" applyProtection="1">
      <alignment horizontal="center" vertical="center" wrapText="1"/>
      <protection hidden="1"/>
    </xf>
    <xf numFmtId="0" fontId="14" fillId="34" borderId="0" xfId="0" applyFont="1" applyFill="1" applyBorder="1" applyAlignment="1" applyProtection="1">
      <alignment horizontal="left" vertical="center"/>
      <protection/>
    </xf>
    <xf numFmtId="0" fontId="2" fillId="34" borderId="15" xfId="0" applyFont="1" applyFill="1" applyBorder="1" applyAlignment="1" applyProtection="1">
      <alignment horizontal="left" vertical="top" wrapText="1"/>
      <protection/>
    </xf>
    <xf numFmtId="0" fontId="2" fillId="34" borderId="16" xfId="0" applyFont="1" applyFill="1" applyBorder="1" applyAlignment="1" applyProtection="1">
      <alignment horizontal="left" vertical="top" wrapText="1"/>
      <protection/>
    </xf>
    <xf numFmtId="0" fontId="2" fillId="34" borderId="17" xfId="0" applyFont="1" applyFill="1" applyBorder="1" applyAlignment="1" applyProtection="1">
      <alignment horizontal="left" vertical="top" wrapText="1"/>
      <protection/>
    </xf>
    <xf numFmtId="0" fontId="2" fillId="34" borderId="10" xfId="0" applyFont="1" applyFill="1" applyBorder="1" applyAlignment="1" applyProtection="1">
      <alignment horizontal="left" vertical="top" wrapText="1"/>
      <protection/>
    </xf>
    <xf numFmtId="0" fontId="2" fillId="34" borderId="0" xfId="0" applyFont="1" applyFill="1" applyBorder="1" applyAlignment="1" applyProtection="1">
      <alignment horizontal="left" vertical="top" wrapText="1"/>
      <protection/>
    </xf>
    <xf numFmtId="0" fontId="2" fillId="34" borderId="13" xfId="0" applyFont="1" applyFill="1" applyBorder="1" applyAlignment="1" applyProtection="1">
      <alignment horizontal="left" vertical="top" wrapText="1"/>
      <protection/>
    </xf>
    <xf numFmtId="0" fontId="14" fillId="34" borderId="10" xfId="0" applyFont="1" applyFill="1" applyBorder="1" applyAlignment="1" applyProtection="1">
      <alignment horizontal="left" vertical="center"/>
      <protection/>
    </xf>
    <xf numFmtId="0" fontId="14" fillId="34" borderId="13" xfId="0" applyFont="1" applyFill="1" applyBorder="1" applyAlignment="1" applyProtection="1">
      <alignment horizontal="left" vertical="center"/>
      <protection/>
    </xf>
    <xf numFmtId="0" fontId="14" fillId="34" borderId="14" xfId="0" applyFont="1" applyFill="1" applyBorder="1" applyAlignment="1" applyProtection="1">
      <alignment horizontal="left" vertical="center"/>
      <protection/>
    </xf>
    <xf numFmtId="0" fontId="14" fillId="34" borderId="12" xfId="0" applyFont="1" applyFill="1" applyBorder="1" applyAlignment="1" applyProtection="1">
      <alignment horizontal="left" vertical="center"/>
      <protection/>
    </xf>
    <xf numFmtId="0" fontId="2" fillId="34" borderId="10" xfId="0" applyFont="1" applyFill="1" applyBorder="1" applyAlignment="1" applyProtection="1">
      <alignment horizontal="left" vertical="center"/>
      <protection/>
    </xf>
    <xf numFmtId="0" fontId="2" fillId="34" borderId="0" xfId="0" applyFont="1" applyFill="1" applyBorder="1" applyAlignment="1" applyProtection="1">
      <alignment horizontal="left" vertical="center"/>
      <protection/>
    </xf>
    <xf numFmtId="0" fontId="2" fillId="34" borderId="13" xfId="0" applyFont="1" applyFill="1" applyBorder="1" applyAlignment="1" applyProtection="1">
      <alignment horizontal="left" vertical="center"/>
      <protection/>
    </xf>
    <xf numFmtId="0" fontId="2" fillId="0" borderId="10" xfId="0" applyFont="1" applyFill="1" applyBorder="1" applyAlignment="1" applyProtection="1">
      <alignment horizontal="left" vertical="top" wrapText="1"/>
      <protection/>
    </xf>
    <xf numFmtId="0" fontId="2" fillId="0" borderId="0" xfId="0" applyFont="1" applyFill="1" applyBorder="1" applyAlignment="1">
      <alignment horizontal="left" vertical="top" wrapText="1"/>
    </xf>
    <xf numFmtId="0" fontId="2" fillId="0" borderId="13" xfId="0" applyFont="1" applyFill="1" applyBorder="1" applyAlignment="1">
      <alignment horizontal="left" vertical="top" wrapText="1"/>
    </xf>
    <xf numFmtId="0" fontId="2" fillId="0" borderId="10" xfId="0" applyFont="1" applyFill="1" applyBorder="1" applyAlignment="1">
      <alignment horizontal="left" vertical="top" wrapText="1"/>
    </xf>
    <xf numFmtId="0" fontId="2" fillId="0" borderId="0" xfId="0" applyFont="1" applyFill="1" applyBorder="1" applyAlignment="1" applyProtection="1">
      <alignment horizontal="left" vertical="top" wrapText="1"/>
      <protection/>
    </xf>
    <xf numFmtId="0" fontId="2" fillId="0" borderId="13" xfId="0" applyFont="1" applyFill="1" applyBorder="1" applyAlignment="1" applyProtection="1">
      <alignment horizontal="left" vertical="top" wrapText="1"/>
      <protection/>
    </xf>
    <xf numFmtId="0" fontId="27" fillId="0" borderId="36" xfId="61" applyFont="1" applyBorder="1" applyAlignment="1" applyProtection="1">
      <alignment horizontal="center" vertical="center"/>
      <protection locked="0"/>
    </xf>
    <xf numFmtId="0" fontId="27" fillId="0" borderId="32" xfId="61" applyFont="1" applyBorder="1" applyAlignment="1" applyProtection="1">
      <alignment horizontal="center" vertical="center"/>
      <protection locked="0"/>
    </xf>
    <xf numFmtId="0" fontId="27" fillId="0" borderId="37" xfId="61" applyFont="1" applyBorder="1" applyAlignment="1" applyProtection="1">
      <alignment horizontal="center" vertical="center"/>
      <protection locked="0"/>
    </xf>
    <xf numFmtId="0" fontId="16" fillId="34" borderId="10" xfId="61" applyFont="1" applyFill="1" applyBorder="1" applyAlignment="1" applyProtection="1" quotePrefix="1">
      <alignment horizontal="right" vertical="center" wrapText="1"/>
      <protection/>
    </xf>
    <xf numFmtId="0" fontId="16" fillId="34" borderId="0" xfId="61" applyFont="1" applyFill="1" applyBorder="1" applyAlignment="1" applyProtection="1" quotePrefix="1">
      <alignment horizontal="right" vertical="center" wrapText="1"/>
      <protection/>
    </xf>
    <xf numFmtId="0" fontId="16" fillId="34" borderId="13" xfId="61" applyFont="1" applyFill="1" applyBorder="1" applyAlignment="1" applyProtection="1" quotePrefix="1">
      <alignment horizontal="right" vertical="center" wrapText="1"/>
      <protection/>
    </xf>
    <xf numFmtId="0" fontId="94" fillId="34" borderId="0" xfId="58" applyFont="1" applyFill="1" applyBorder="1" applyAlignment="1" applyProtection="1">
      <alignment horizontal="left" vertical="center"/>
      <protection/>
    </xf>
    <xf numFmtId="0" fontId="27" fillId="34" borderId="13" xfId="0" applyFont="1" applyFill="1" applyBorder="1" applyAlignment="1" applyProtection="1">
      <alignment horizontal="left" vertical="center" wrapText="1"/>
      <protection/>
    </xf>
    <xf numFmtId="0" fontId="19" fillId="34" borderId="41" xfId="59" applyFont="1" applyFill="1" applyBorder="1" applyAlignment="1" applyProtection="1">
      <alignment horizontal="left" vertical="center" wrapText="1"/>
      <protection/>
    </xf>
    <xf numFmtId="0" fontId="19" fillId="34" borderId="42" xfId="59" applyFont="1" applyFill="1" applyBorder="1" applyAlignment="1" applyProtection="1">
      <alignment horizontal="left" vertical="center" wrapText="1"/>
      <protection/>
    </xf>
    <xf numFmtId="0" fontId="19" fillId="34" borderId="43" xfId="59" applyFont="1" applyFill="1" applyBorder="1" applyAlignment="1" applyProtection="1">
      <alignment horizontal="left" vertical="center" wrapText="1"/>
      <protection/>
    </xf>
    <xf numFmtId="168" fontId="25" fillId="34" borderId="44" xfId="59" applyNumberFormat="1" applyFont="1" applyFill="1" applyBorder="1" applyAlignment="1" applyProtection="1">
      <alignment horizontal="left" vertical="center" wrapText="1"/>
      <protection locked="0"/>
    </xf>
    <xf numFmtId="168" fontId="25" fillId="34" borderId="32" xfId="59" applyNumberFormat="1" applyFont="1" applyFill="1" applyBorder="1" applyAlignment="1" applyProtection="1">
      <alignment horizontal="left" vertical="center" wrapText="1"/>
      <protection locked="0"/>
    </xf>
    <xf numFmtId="168" fontId="25" fillId="34" borderId="37" xfId="59" applyNumberFormat="1" applyFont="1" applyFill="1" applyBorder="1" applyAlignment="1" applyProtection="1">
      <alignment horizontal="left" vertical="center" wrapText="1"/>
      <protection locked="0"/>
    </xf>
    <xf numFmtId="0" fontId="19" fillId="34" borderId="45" xfId="59" applyFont="1" applyFill="1" applyBorder="1" applyAlignment="1" applyProtection="1">
      <alignment horizontal="center" vertical="center" wrapText="1"/>
      <protection/>
    </xf>
    <xf numFmtId="0" fontId="19" fillId="34" borderId="0" xfId="59" applyFont="1" applyFill="1" applyBorder="1" applyAlignment="1" applyProtection="1">
      <alignment horizontal="center" vertical="center" wrapText="1"/>
      <protection/>
    </xf>
    <xf numFmtId="0" fontId="19" fillId="34" borderId="46" xfId="59" applyFont="1" applyFill="1" applyBorder="1" applyAlignment="1" applyProtection="1">
      <alignment horizontal="left" vertical="center" wrapText="1"/>
      <protection/>
    </xf>
    <xf numFmtId="0" fontId="19" fillId="34" borderId="47" xfId="59" applyFont="1" applyFill="1" applyBorder="1" applyAlignment="1" applyProtection="1">
      <alignment horizontal="left" vertical="center" wrapText="1"/>
      <protection/>
    </xf>
    <xf numFmtId="0" fontId="16" fillId="34" borderId="36" xfId="0" applyFont="1" applyFill="1" applyBorder="1" applyAlignment="1" applyProtection="1">
      <alignment horizontal="center" vertical="center" wrapText="1"/>
      <protection locked="0"/>
    </xf>
    <xf numFmtId="0" fontId="16" fillId="34" borderId="37" xfId="0" applyFont="1" applyFill="1" applyBorder="1" applyAlignment="1" applyProtection="1">
      <alignment horizontal="center" vertical="center" wrapText="1"/>
      <protection locked="0"/>
    </xf>
    <xf numFmtId="168" fontId="16" fillId="34" borderId="36" xfId="0" applyNumberFormat="1" applyFont="1" applyFill="1" applyBorder="1" applyAlignment="1" applyProtection="1">
      <alignment horizontal="center" vertical="center" wrapText="1"/>
      <protection locked="0"/>
    </xf>
    <xf numFmtId="168" fontId="16" fillId="34" borderId="37" xfId="0" applyNumberFormat="1" applyFont="1" applyFill="1" applyBorder="1" applyAlignment="1" applyProtection="1">
      <alignment horizontal="center" vertical="center" wrapText="1"/>
      <protection locked="0"/>
    </xf>
    <xf numFmtId="168" fontId="25" fillId="34" borderId="48" xfId="59" applyNumberFormat="1" applyFont="1" applyFill="1" applyBorder="1" applyAlignment="1" applyProtection="1">
      <alignment horizontal="left" vertical="center" wrapText="1"/>
      <protection locked="0"/>
    </xf>
    <xf numFmtId="168" fontId="25" fillId="34" borderId="49" xfId="59" applyNumberFormat="1" applyFont="1" applyFill="1" applyBorder="1" applyAlignment="1" applyProtection="1">
      <alignment horizontal="left" vertical="center" wrapText="1"/>
      <protection locked="0"/>
    </xf>
    <xf numFmtId="168" fontId="25" fillId="34" borderId="50" xfId="59" applyNumberFormat="1" applyFont="1" applyFill="1" applyBorder="1" applyAlignment="1" applyProtection="1">
      <alignment horizontal="left" vertical="center" wrapText="1"/>
      <protection locked="0"/>
    </xf>
    <xf numFmtId="0" fontId="15" fillId="34" borderId="0" xfId="60" applyFont="1" applyFill="1" applyBorder="1" applyAlignment="1" applyProtection="1">
      <alignment horizontal="left" vertical="center"/>
      <protection/>
    </xf>
    <xf numFmtId="0" fontId="25" fillId="34" borderId="51" xfId="59" applyFont="1" applyFill="1" applyBorder="1" applyAlignment="1" applyProtection="1">
      <alignment horizontal="left" vertical="center" wrapText="1"/>
      <protection locked="0"/>
    </xf>
    <xf numFmtId="0" fontId="25" fillId="34" borderId="17" xfId="59" applyFont="1" applyFill="1" applyBorder="1" applyAlignment="1" applyProtection="1">
      <alignment horizontal="left" vertical="center" wrapText="1"/>
      <protection locked="0"/>
    </xf>
    <xf numFmtId="0" fontId="16" fillId="34" borderId="0" xfId="60" applyFont="1" applyFill="1" applyBorder="1" applyAlignment="1" applyProtection="1">
      <alignment horizontal="left" vertical="center"/>
      <protection/>
    </xf>
    <xf numFmtId="0" fontId="16" fillId="34" borderId="13" xfId="60" applyFont="1" applyFill="1" applyBorder="1" applyAlignment="1" applyProtection="1">
      <alignment horizontal="left" vertical="center"/>
      <protection/>
    </xf>
    <xf numFmtId="0" fontId="25" fillId="34" borderId="44" xfId="59" applyFont="1" applyFill="1" applyBorder="1" applyAlignment="1" applyProtection="1">
      <alignment horizontal="left" vertical="center" wrapText="1"/>
      <protection locked="0"/>
    </xf>
    <xf numFmtId="0" fontId="25" fillId="34" borderId="37" xfId="59" applyFont="1" applyFill="1" applyBorder="1" applyAlignment="1" applyProtection="1">
      <alignment horizontal="left" vertical="center" wrapText="1"/>
      <protection locked="0"/>
    </xf>
    <xf numFmtId="0" fontId="2" fillId="34" borderId="0" xfId="60" applyFont="1" applyFill="1" applyBorder="1" applyAlignment="1" applyProtection="1">
      <alignment horizontal="left" vertical="top" wrapText="1"/>
      <protection/>
    </xf>
    <xf numFmtId="0" fontId="15" fillId="34" borderId="0" xfId="60" applyFont="1" applyFill="1" applyBorder="1" applyAlignment="1" applyProtection="1">
      <alignment horizontal="left" vertical="center"/>
      <protection hidden="1"/>
    </xf>
    <xf numFmtId="0" fontId="19" fillId="34" borderId="38" xfId="59" applyFont="1" applyFill="1" applyBorder="1" applyAlignment="1" applyProtection="1">
      <alignment horizontal="left" vertical="center" wrapText="1"/>
      <protection/>
    </xf>
    <xf numFmtId="0" fontId="19" fillId="34" borderId="39" xfId="59" applyFont="1" applyFill="1" applyBorder="1" applyAlignment="1" applyProtection="1">
      <alignment horizontal="left" vertical="center" wrapText="1"/>
      <protection/>
    </xf>
    <xf numFmtId="0" fontId="19" fillId="34" borderId="40" xfId="59" applyFont="1" applyFill="1" applyBorder="1" applyAlignment="1" applyProtection="1">
      <alignment horizontal="left" vertical="center" wrapText="1"/>
      <protection/>
    </xf>
    <xf numFmtId="0" fontId="19" fillId="34" borderId="52" xfId="59" applyFont="1" applyFill="1" applyBorder="1" applyAlignment="1" applyProtection="1">
      <alignment horizontal="left" vertical="center" wrapText="1"/>
      <protection/>
    </xf>
    <xf numFmtId="0" fontId="25" fillId="34" borderId="53" xfId="59" applyFont="1" applyFill="1" applyBorder="1" applyAlignment="1" applyProtection="1">
      <alignment horizontal="left" vertical="center" wrapText="1"/>
      <protection locked="0"/>
    </xf>
    <xf numFmtId="0" fontId="25" fillId="34" borderId="18" xfId="59" applyFont="1" applyFill="1" applyBorder="1" applyAlignment="1" applyProtection="1">
      <alignment horizontal="left" vertical="center" wrapText="1"/>
      <protection locked="0"/>
    </xf>
    <xf numFmtId="0" fontId="19" fillId="34" borderId="44" xfId="59" applyFont="1" applyFill="1" applyBorder="1" applyAlignment="1" applyProtection="1">
      <alignment horizontal="center" vertical="center" wrapText="1"/>
      <protection/>
    </xf>
    <xf numFmtId="0" fontId="19" fillId="34" borderId="32" xfId="59" applyFont="1" applyFill="1" applyBorder="1" applyAlignment="1" applyProtection="1">
      <alignment horizontal="center" vertical="center" wrapText="1"/>
      <protection/>
    </xf>
    <xf numFmtId="0" fontId="14" fillId="34" borderId="0" xfId="60" applyFont="1" applyFill="1" applyBorder="1" applyAlignment="1" applyProtection="1">
      <alignment horizontal="left" vertical="center" wrapText="1"/>
      <protection/>
    </xf>
    <xf numFmtId="0" fontId="19" fillId="34" borderId="28" xfId="59" applyFont="1" applyFill="1" applyBorder="1" applyAlignment="1" applyProtection="1">
      <alignment horizontal="left" vertical="center" wrapText="1"/>
      <protection/>
    </xf>
    <xf numFmtId="0" fontId="19" fillId="34" borderId="24" xfId="59" applyFont="1" applyFill="1" applyBorder="1" applyAlignment="1" applyProtection="1">
      <alignment horizontal="left" vertical="center" wrapText="1"/>
      <protection/>
    </xf>
    <xf numFmtId="0" fontId="19" fillId="34" borderId="25" xfId="59" applyFont="1" applyFill="1" applyBorder="1" applyAlignment="1" applyProtection="1">
      <alignment horizontal="left" vertical="center" wrapText="1"/>
      <protection/>
    </xf>
    <xf numFmtId="0" fontId="19" fillId="34" borderId="54" xfId="59" applyFont="1" applyFill="1" applyBorder="1" applyAlignment="1" applyProtection="1">
      <alignment horizontal="left" vertical="center" wrapText="1"/>
      <protection/>
    </xf>
    <xf numFmtId="0" fontId="19" fillId="34" borderId="55" xfId="59" applyFont="1" applyFill="1" applyBorder="1" applyAlignment="1" applyProtection="1">
      <alignment horizontal="left" vertical="center" wrapText="1"/>
      <protection/>
    </xf>
    <xf numFmtId="0" fontId="14" fillId="34" borderId="38" xfId="61" applyFont="1" applyFill="1" applyBorder="1" applyAlignment="1" applyProtection="1">
      <alignment horizontal="center" vertical="center" wrapText="1"/>
      <protection/>
    </xf>
    <xf numFmtId="0" fontId="14" fillId="34" borderId="39" xfId="61" applyFont="1" applyFill="1" applyBorder="1" applyAlignment="1" applyProtection="1">
      <alignment horizontal="center" vertical="center" wrapText="1"/>
      <protection/>
    </xf>
    <xf numFmtId="0" fontId="14" fillId="34" borderId="40" xfId="61" applyFont="1" applyFill="1" applyBorder="1" applyAlignment="1" applyProtection="1">
      <alignment horizontal="center" vertical="center" wrapText="1"/>
      <protection/>
    </xf>
    <xf numFmtId="0" fontId="14" fillId="34" borderId="0" xfId="61" applyFont="1" applyFill="1" applyBorder="1" applyAlignment="1" applyProtection="1">
      <alignment horizontal="center" vertical="center" wrapText="1"/>
      <protection/>
    </xf>
    <xf numFmtId="0" fontId="2" fillId="0" borderId="0" xfId="0" applyFont="1" applyBorder="1" applyAlignment="1" applyProtection="1">
      <alignment horizontal="left" vertical="top" wrapText="1"/>
      <protection/>
    </xf>
    <xf numFmtId="0" fontId="98" fillId="34" borderId="0" xfId="59" applyFont="1" applyFill="1" applyBorder="1" applyAlignment="1" applyProtection="1">
      <alignment horizontal="left" vertical="center" wrapText="1"/>
      <protection hidden="1"/>
    </xf>
    <xf numFmtId="0" fontId="19" fillId="34" borderId="44" xfId="59" applyFont="1" applyFill="1" applyBorder="1" applyAlignment="1" applyProtection="1">
      <alignment horizontal="left" vertical="center" wrapText="1"/>
      <protection/>
    </xf>
    <xf numFmtId="0" fontId="19" fillId="34" borderId="32" xfId="59" applyFont="1" applyFill="1" applyBorder="1" applyAlignment="1" applyProtection="1">
      <alignment horizontal="left" vertical="center" wrapText="1"/>
      <protection/>
    </xf>
    <xf numFmtId="0" fontId="19" fillId="34" borderId="37" xfId="59" applyFont="1" applyFill="1" applyBorder="1" applyAlignment="1" applyProtection="1">
      <alignment horizontal="left" vertical="center" wrapText="1"/>
      <protection/>
    </xf>
    <xf numFmtId="0" fontId="19" fillId="34" borderId="48" xfId="59" applyFont="1" applyFill="1" applyBorder="1" applyAlignment="1" applyProtection="1">
      <alignment horizontal="left" vertical="center" wrapText="1"/>
      <protection/>
    </xf>
    <xf numFmtId="0" fontId="19" fillId="34" borderId="49" xfId="59" applyFont="1" applyFill="1" applyBorder="1" applyAlignment="1" applyProtection="1">
      <alignment horizontal="left" vertical="center" wrapText="1"/>
      <protection/>
    </xf>
    <xf numFmtId="0" fontId="19" fillId="34" borderId="50" xfId="59" applyFont="1" applyFill="1" applyBorder="1" applyAlignment="1" applyProtection="1">
      <alignment horizontal="left" vertical="center" wrapText="1"/>
      <protection/>
    </xf>
    <xf numFmtId="0" fontId="21" fillId="0" borderId="13" xfId="0" applyFont="1" applyBorder="1" applyAlignment="1" applyProtection="1">
      <alignment horizontal="left" vertical="center" wrapText="1"/>
      <protection hidden="1"/>
    </xf>
    <xf numFmtId="0" fontId="2" fillId="34" borderId="22" xfId="0" applyFont="1" applyFill="1" applyBorder="1" applyAlignment="1">
      <alignment horizontal="left" vertical="top"/>
    </xf>
    <xf numFmtId="0" fontId="2" fillId="34" borderId="35" xfId="0" applyFont="1" applyFill="1" applyBorder="1" applyAlignment="1">
      <alignment horizontal="left" vertical="top"/>
    </xf>
    <xf numFmtId="0" fontId="2" fillId="34" borderId="19" xfId="0" applyFont="1" applyFill="1" applyBorder="1" applyAlignment="1">
      <alignment horizontal="left" vertical="top"/>
    </xf>
    <xf numFmtId="0" fontId="37" fillId="34" borderId="12" xfId="0" applyFont="1" applyFill="1" applyBorder="1" applyAlignment="1">
      <alignment horizontal="left"/>
    </xf>
    <xf numFmtId="0" fontId="36" fillId="34" borderId="12" xfId="0" applyFont="1" applyFill="1" applyBorder="1" applyAlignment="1">
      <alignment horizontal="left"/>
    </xf>
    <xf numFmtId="0" fontId="2" fillId="34" borderId="0" xfId="0" applyFont="1" applyFill="1" applyBorder="1" applyAlignment="1">
      <alignment horizontal="left" wrapText="1"/>
    </xf>
    <xf numFmtId="0" fontId="2" fillId="34" borderId="14" xfId="0" applyFont="1" applyFill="1" applyBorder="1" applyAlignment="1">
      <alignment horizontal="center"/>
    </xf>
    <xf numFmtId="0" fontId="2" fillId="34" borderId="15" xfId="0" applyFont="1" applyFill="1" applyBorder="1" applyAlignment="1">
      <alignment horizontal="center"/>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 3" xfId="60"/>
    <cellStyle name="Normal 3" xfId="61"/>
    <cellStyle name="Note" xfId="62"/>
    <cellStyle name="Output" xfId="63"/>
    <cellStyle name="Percent" xfId="64"/>
    <cellStyle name="Percent 2"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428625</xdr:colOff>
      <xdr:row>2</xdr:row>
      <xdr:rowOff>95250</xdr:rowOff>
    </xdr:from>
    <xdr:to>
      <xdr:col>5</xdr:col>
      <xdr:colOff>409575</xdr:colOff>
      <xdr:row>3</xdr:row>
      <xdr:rowOff>85725</xdr:rowOff>
    </xdr:to>
    <xdr:pic>
      <xdr:nvPicPr>
        <xdr:cNvPr id="1" name="Picture 1"/>
        <xdr:cNvPicPr preferRelativeResize="1">
          <a:picLocks noChangeAspect="1"/>
        </xdr:cNvPicPr>
      </xdr:nvPicPr>
      <xdr:blipFill>
        <a:blip r:embed="rId1"/>
        <a:stretch>
          <a:fillRect/>
        </a:stretch>
      </xdr:blipFill>
      <xdr:spPr>
        <a:xfrm>
          <a:off x="581025" y="381000"/>
          <a:ext cx="1914525" cy="1476375"/>
        </a:xfrm>
        <a:prstGeom prst="rect">
          <a:avLst/>
        </a:prstGeom>
        <a:noFill/>
        <a:ln w="9525" cmpd="sng">
          <a:noFill/>
        </a:ln>
      </xdr:spPr>
    </xdr:pic>
    <xdr:clientData/>
  </xdr:twoCellAnchor>
  <xdr:twoCellAnchor editAs="oneCell">
    <xdr:from>
      <xdr:col>6</xdr:col>
      <xdr:colOff>95250</xdr:colOff>
      <xdr:row>2</xdr:row>
      <xdr:rowOff>76200</xdr:rowOff>
    </xdr:from>
    <xdr:to>
      <xdr:col>7</xdr:col>
      <xdr:colOff>485775</xdr:colOff>
      <xdr:row>2</xdr:row>
      <xdr:rowOff>1333500</xdr:rowOff>
    </xdr:to>
    <xdr:pic>
      <xdr:nvPicPr>
        <xdr:cNvPr id="2" name="Picture 3"/>
        <xdr:cNvPicPr preferRelativeResize="1">
          <a:picLocks noChangeAspect="1"/>
        </xdr:cNvPicPr>
      </xdr:nvPicPr>
      <xdr:blipFill>
        <a:blip r:embed="rId2"/>
        <a:stretch>
          <a:fillRect/>
        </a:stretch>
      </xdr:blipFill>
      <xdr:spPr>
        <a:xfrm>
          <a:off x="2657475" y="361950"/>
          <a:ext cx="1343025" cy="12573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m125769.EARTH\AppData\Local\Microsoft\Windows\Temporary%20Internet%20Files\Content.Outlook\LIVXMV1Z\LEADER%20Form%20001_Outline%20Application%20Form%20V2%2011%20with%20declaration%20wording%2026061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pplicant &amp; Project Details - 1"/>
      <sheetName val="Project Costs &amp; Financials - 2"/>
      <sheetName val="DORA DATA"/>
      <sheetName val="Configuration"/>
    </sheetNames>
    <sheetDataSet>
      <sheetData sheetId="0">
        <row r="494">
          <cell r="E494" t="str">
            <v>BATH &amp; NORTH EAST SOMERSET</v>
          </cell>
          <cell r="H494" t="str">
            <v>Sole Trader</v>
          </cell>
          <cell r="O494" t="str">
            <v>Yes</v>
          </cell>
          <cell r="P494" t="str">
            <v>Micro</v>
          </cell>
        </row>
        <row r="495">
          <cell r="E495" t="str">
            <v>BEDFORDSHIRE</v>
          </cell>
          <cell r="H495" t="str">
            <v>Partnership</v>
          </cell>
          <cell r="O495" t="str">
            <v>No</v>
          </cell>
          <cell r="P495" t="str">
            <v>Small</v>
          </cell>
        </row>
        <row r="496">
          <cell r="E496" t="str">
            <v>BERKSHIRE</v>
          </cell>
          <cell r="H496" t="str">
            <v>Limited Company</v>
          </cell>
          <cell r="P496" t="str">
            <v>Medium-sized</v>
          </cell>
        </row>
        <row r="497">
          <cell r="E497" t="str">
            <v>BRISTOL</v>
          </cell>
          <cell r="H497" t="str">
            <v>Trust</v>
          </cell>
          <cell r="P497" t="str">
            <v>Local Authority</v>
          </cell>
        </row>
        <row r="498">
          <cell r="E498" t="str">
            <v>BUCKINGHAMSHIRE</v>
          </cell>
          <cell r="H498" t="str">
            <v>Limited Liability Partnership</v>
          </cell>
        </row>
        <row r="499">
          <cell r="E499" t="str">
            <v>CAMBRIDGESHIRE</v>
          </cell>
          <cell r="H499" t="str">
            <v>Charity</v>
          </cell>
        </row>
        <row r="500">
          <cell r="E500" t="str">
            <v>CHESHIRE </v>
          </cell>
          <cell r="H500" t="str">
            <v>Community Interest Company</v>
          </cell>
        </row>
        <row r="501">
          <cell r="E501" t="str">
            <v>CLEVELAND</v>
          </cell>
          <cell r="H501" t="str">
            <v>Public Organisation</v>
          </cell>
        </row>
        <row r="502">
          <cell r="E502" t="str">
            <v>CORNWALL</v>
          </cell>
        </row>
        <row r="503">
          <cell r="E503" t="str">
            <v>COUNTY DURHAM</v>
          </cell>
          <cell r="P503" t="str">
            <v>Arable Farmer</v>
          </cell>
        </row>
        <row r="504">
          <cell r="E504" t="str">
            <v>CUMBRIA</v>
          </cell>
          <cell r="P504" t="str">
            <v>Farmer with Livestock</v>
          </cell>
        </row>
        <row r="505">
          <cell r="E505" t="str">
            <v>DERBYSHIRE</v>
          </cell>
          <cell r="P505" t="str">
            <v>Dairy Co-operation</v>
          </cell>
        </row>
        <row r="506">
          <cell r="E506" t="str">
            <v>DEVON</v>
          </cell>
          <cell r="P506" t="str">
            <v>Contractor</v>
          </cell>
        </row>
        <row r="507">
          <cell r="E507" t="str">
            <v>DORSET</v>
          </cell>
          <cell r="P507" t="str">
            <v>Rural Community or Third Sector Organisation</v>
          </cell>
        </row>
        <row r="508">
          <cell r="E508" t="str">
            <v>EAST SUSSEX</v>
          </cell>
          <cell r="P508" t="str">
            <v>Training Provider</v>
          </cell>
        </row>
        <row r="509">
          <cell r="E509" t="str">
            <v>EAST YORKSHIRE</v>
          </cell>
          <cell r="P509" t="str">
            <v>Rural micro business</v>
          </cell>
        </row>
        <row r="510">
          <cell r="E510" t="str">
            <v>ESSEX</v>
          </cell>
          <cell r="P510" t="str">
            <v>Tourism operator</v>
          </cell>
        </row>
        <row r="511">
          <cell r="E511" t="str">
            <v>GLOUCESTERSHIRE</v>
          </cell>
          <cell r="H511" t="str">
            <v>Male </v>
          </cell>
          <cell r="P511" t="str">
            <v>Food industry (inc abattoirs)</v>
          </cell>
        </row>
        <row r="512">
          <cell r="E512" t="str">
            <v>GREATER LONDON</v>
          </cell>
          <cell r="H512" t="str">
            <v>Female</v>
          </cell>
          <cell r="P512" t="str">
            <v>Farmer controlled business</v>
          </cell>
        </row>
        <row r="513">
          <cell r="E513" t="str">
            <v>GREATER MANCHESTER</v>
          </cell>
          <cell r="H513" t="str">
            <v>Prefer not to disclose</v>
          </cell>
          <cell r="P513" t="str">
            <v>Horticultural business</v>
          </cell>
        </row>
        <row r="514">
          <cell r="E514" t="str">
            <v>HAMPSHIRE</v>
          </cell>
          <cell r="P514" t="str">
            <v>Public sector organisation</v>
          </cell>
        </row>
        <row r="515">
          <cell r="E515" t="str">
            <v>HEREFORDSHIRE</v>
          </cell>
          <cell r="P515" t="str">
            <v>Publicly funded organisation</v>
          </cell>
        </row>
        <row r="516">
          <cell r="E516" t="str">
            <v>HERTFORDSHIRE</v>
          </cell>
          <cell r="P516" t="str">
            <v>Forestry owner</v>
          </cell>
        </row>
        <row r="517">
          <cell r="E517" t="str">
            <v>ISLE OF WIGHT</v>
          </cell>
        </row>
        <row r="518">
          <cell r="E518" t="str">
            <v>ISLES OF SCILLY</v>
          </cell>
          <cell r="H518" t="str">
            <v>Mr</v>
          </cell>
        </row>
        <row r="519">
          <cell r="E519" t="str">
            <v>KENT</v>
          </cell>
          <cell r="H519" t="str">
            <v>Mrs</v>
          </cell>
        </row>
        <row r="520">
          <cell r="E520" t="str">
            <v>LANCASHIRE</v>
          </cell>
          <cell r="H520" t="str">
            <v>Ms</v>
          </cell>
        </row>
        <row r="521">
          <cell r="E521" t="str">
            <v>LEICESTERSHIRE</v>
          </cell>
          <cell r="H521" t="str">
            <v>Miss</v>
          </cell>
        </row>
        <row r="522">
          <cell r="E522" t="str">
            <v>LINCOLNSHIRE</v>
          </cell>
          <cell r="H522" t="str">
            <v>Dr</v>
          </cell>
        </row>
        <row r="523">
          <cell r="E523" t="str">
            <v>MERSEYSIDE</v>
          </cell>
        </row>
        <row r="524">
          <cell r="E524" t="str">
            <v>NORFOLK</v>
          </cell>
        </row>
        <row r="525">
          <cell r="E525" t="str">
            <v>NORTH EAST LINCOLNSHIRE </v>
          </cell>
        </row>
        <row r="526">
          <cell r="E526" t="str">
            <v>NORTH LINCOLNSHIRE </v>
          </cell>
        </row>
        <row r="527">
          <cell r="E527" t="str">
            <v>NORTH SOMERSET</v>
          </cell>
        </row>
        <row r="528">
          <cell r="E528" t="str">
            <v>NORTH YORKSHIRE</v>
          </cell>
        </row>
        <row r="529">
          <cell r="E529" t="str">
            <v>NORTHAMPTONSHIRE</v>
          </cell>
        </row>
        <row r="530">
          <cell r="E530" t="str">
            <v>NORTHUMBERLAND</v>
          </cell>
        </row>
        <row r="531">
          <cell r="E531" t="str">
            <v>NOTTINGHAMSHIRE</v>
          </cell>
        </row>
        <row r="532">
          <cell r="E532" t="str">
            <v>OXFORDSHIRE</v>
          </cell>
        </row>
        <row r="533">
          <cell r="E533" t="str">
            <v>RUTLAND</v>
          </cell>
        </row>
        <row r="534">
          <cell r="E534" t="str">
            <v>SHROPSHIRE</v>
          </cell>
        </row>
        <row r="535">
          <cell r="E535" t="str">
            <v>SOMERSET</v>
          </cell>
        </row>
        <row r="536">
          <cell r="E536" t="str">
            <v>SOUTH YORKSHIRE</v>
          </cell>
        </row>
        <row r="537">
          <cell r="E537" t="str">
            <v>STAFFORDSHIRE</v>
          </cell>
        </row>
        <row r="538">
          <cell r="E538" t="str">
            <v>SUFFOLK</v>
          </cell>
        </row>
        <row r="539">
          <cell r="E539" t="str">
            <v>SURREY</v>
          </cell>
        </row>
        <row r="540">
          <cell r="E540" t="str">
            <v>TYNE AND WEAR</v>
          </cell>
        </row>
        <row r="541">
          <cell r="E541" t="str">
            <v>WARWICKSHIRE</v>
          </cell>
        </row>
        <row r="542">
          <cell r="E542" t="str">
            <v>WEST MIDLANDS</v>
          </cell>
        </row>
        <row r="543">
          <cell r="E543" t="str">
            <v>WEST SUSSEX</v>
          </cell>
        </row>
        <row r="544">
          <cell r="E544" t="str">
            <v>WEST YORKSHIRE</v>
          </cell>
        </row>
        <row r="545">
          <cell r="E545" t="str">
            <v>WILTSHIRE</v>
          </cell>
        </row>
        <row r="546">
          <cell r="E546" t="str">
            <v>WORCESTERSHIRE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2">
    <tabColor theme="0"/>
    <pageSetUpPr fitToPage="1"/>
  </sheetPr>
  <dimension ref="A1:AD517"/>
  <sheetViews>
    <sheetView showGridLines="0" tabSelected="1" zoomScale="90" zoomScaleNormal="90" zoomScaleSheetLayoutView="90" zoomScalePageLayoutView="55" workbookViewId="0" topLeftCell="A22">
      <selection activeCell="G29" sqref="G29:J29"/>
    </sheetView>
  </sheetViews>
  <sheetFormatPr defaultColWidth="9.140625" defaultRowHeight="12.75"/>
  <cols>
    <col min="1" max="1" width="2.28125" style="2" customWidth="1"/>
    <col min="2" max="2" width="9.140625" style="1" customWidth="1"/>
    <col min="3" max="3" width="2.00390625" style="1" customWidth="1"/>
    <col min="4" max="4" width="7.8515625" style="1" customWidth="1"/>
    <col min="5" max="5" width="10.00390625" style="1" customWidth="1"/>
    <col min="6" max="6" width="7.140625" style="1" customWidth="1"/>
    <col min="7" max="7" width="14.28125" style="1" customWidth="1"/>
    <col min="8" max="8" width="14.7109375" style="1" customWidth="1"/>
    <col min="9" max="9" width="11.7109375" style="1" hidden="1" customWidth="1"/>
    <col min="10" max="10" width="10.8515625" style="1" customWidth="1"/>
    <col min="11" max="11" width="14.28125" style="1" customWidth="1"/>
    <col min="12" max="12" width="15.00390625" style="1" customWidth="1"/>
    <col min="13" max="13" width="14.28125" style="1" customWidth="1"/>
    <col min="14" max="14" width="17.8515625" style="1" customWidth="1"/>
    <col min="15" max="16" width="14.28125" style="1" customWidth="1"/>
    <col min="17" max="17" width="21.57421875" style="1" customWidth="1"/>
    <col min="18" max="18" width="2.57421875" style="6" customWidth="1"/>
    <col min="19" max="19" width="9.00390625" style="1" customWidth="1"/>
    <col min="20" max="24" width="9.140625" style="1" customWidth="1"/>
    <col min="25" max="25" width="25.7109375" style="1" hidden="1" customWidth="1"/>
    <col min="26" max="26" width="122.00390625" style="451" hidden="1" customWidth="1"/>
    <col min="27" max="27" width="9.140625" style="1" hidden="1" customWidth="1"/>
    <col min="28" max="29" width="9.140625" style="1" customWidth="1"/>
    <col min="30" max="16384" width="9.140625" style="1" customWidth="1"/>
  </cols>
  <sheetData>
    <row r="1" spans="1:26" s="2" customFormat="1" ht="4.5" customHeight="1">
      <c r="A1" s="3"/>
      <c r="B1" s="5"/>
      <c r="C1" s="5"/>
      <c r="D1" s="5"/>
      <c r="E1" s="5"/>
      <c r="F1" s="5"/>
      <c r="G1" s="5"/>
      <c r="H1" s="5"/>
      <c r="I1" s="5"/>
      <c r="J1" s="5"/>
      <c r="K1" s="5"/>
      <c r="L1" s="5"/>
      <c r="M1" s="5"/>
      <c r="N1" s="5"/>
      <c r="O1" s="5"/>
      <c r="P1" s="5"/>
      <c r="Q1" s="5"/>
      <c r="R1" s="5"/>
      <c r="S1" s="5"/>
      <c r="Z1" s="450"/>
    </row>
    <row r="2" spans="1:22" ht="18" customHeight="1">
      <c r="A2" s="5"/>
      <c r="B2" s="68"/>
      <c r="C2" s="65"/>
      <c r="D2" s="65"/>
      <c r="E2" s="65"/>
      <c r="F2" s="65"/>
      <c r="G2" s="65"/>
      <c r="H2" s="65"/>
      <c r="I2" s="65"/>
      <c r="J2" s="65"/>
      <c r="K2" s="65"/>
      <c r="L2" s="65"/>
      <c r="M2" s="535"/>
      <c r="N2" s="535"/>
      <c r="O2" s="535"/>
      <c r="P2" s="535"/>
      <c r="Q2" s="535"/>
      <c r="R2" s="491"/>
      <c r="S2" s="5"/>
      <c r="T2" s="5"/>
      <c r="U2" s="5"/>
      <c r="V2" s="5"/>
    </row>
    <row r="3" spans="1:22" ht="117" customHeight="1">
      <c r="A3" s="5"/>
      <c r="B3" s="69"/>
      <c r="C3" s="66"/>
      <c r="D3" s="66"/>
      <c r="E3" s="66"/>
      <c r="F3" s="66"/>
      <c r="G3" s="66"/>
      <c r="H3" s="66"/>
      <c r="I3" s="66"/>
      <c r="J3" s="66"/>
      <c r="K3" s="66"/>
      <c r="L3" s="490"/>
      <c r="M3" s="536"/>
      <c r="N3" s="536"/>
      <c r="O3" s="536"/>
      <c r="P3" s="536"/>
      <c r="Q3" s="536"/>
      <c r="R3" s="492"/>
      <c r="S3" s="5"/>
      <c r="T3" s="5"/>
      <c r="U3" s="5"/>
      <c r="V3" s="5"/>
    </row>
    <row r="4" spans="1:22" ht="24" customHeight="1">
      <c r="A4" s="5"/>
      <c r="B4" s="70"/>
      <c r="C4" s="71"/>
      <c r="D4" s="71"/>
      <c r="E4" s="71"/>
      <c r="F4" s="71"/>
      <c r="G4" s="71"/>
      <c r="H4" s="71"/>
      <c r="I4" s="71"/>
      <c r="J4" s="71"/>
      <c r="K4" s="71"/>
      <c r="L4" s="448"/>
      <c r="M4" s="448"/>
      <c r="N4" s="448"/>
      <c r="O4" s="448"/>
      <c r="P4" s="448"/>
      <c r="Q4" s="448"/>
      <c r="R4" s="492"/>
      <c r="S4" s="5"/>
      <c r="T4" s="5"/>
      <c r="U4" s="5"/>
      <c r="V4" s="5"/>
    </row>
    <row r="5" spans="1:22" ht="6.75" customHeight="1">
      <c r="A5" s="5"/>
      <c r="B5" s="70"/>
      <c r="C5" s="71"/>
      <c r="D5" s="71"/>
      <c r="E5" s="71"/>
      <c r="F5" s="71"/>
      <c r="G5" s="71"/>
      <c r="H5" s="71"/>
      <c r="I5" s="71"/>
      <c r="J5" s="71"/>
      <c r="K5" s="71"/>
      <c r="L5" s="448"/>
      <c r="M5" s="448"/>
      <c r="N5"/>
      <c r="O5" s="448"/>
      <c r="P5" s="448"/>
      <c r="Q5" s="448"/>
      <c r="R5" s="492"/>
      <c r="S5" s="5"/>
      <c r="T5" s="5"/>
      <c r="U5"/>
      <c r="V5" s="5"/>
    </row>
    <row r="6" spans="1:22" ht="20.25" customHeight="1" hidden="1">
      <c r="A6" s="5"/>
      <c r="B6" s="72"/>
      <c r="C6" s="73"/>
      <c r="D6" s="73"/>
      <c r="E6" s="73"/>
      <c r="F6" s="73"/>
      <c r="G6" s="73"/>
      <c r="H6" s="73"/>
      <c r="I6" s="73"/>
      <c r="J6" s="73"/>
      <c r="K6" s="73"/>
      <c r="L6" s="73"/>
      <c r="M6" s="73"/>
      <c r="N6" s="73"/>
      <c r="O6" s="66"/>
      <c r="P6" s="66"/>
      <c r="Q6" s="66"/>
      <c r="R6" s="67"/>
      <c r="S6" s="5"/>
      <c r="T6" s="5"/>
      <c r="U6" s="5"/>
      <c r="V6" s="5"/>
    </row>
    <row r="7" spans="1:22" ht="21.75" customHeight="1">
      <c r="A7" s="5"/>
      <c r="B7" s="70"/>
      <c r="C7" s="637" t="s">
        <v>510</v>
      </c>
      <c r="D7" s="637"/>
      <c r="E7" s="637"/>
      <c r="F7" s="637"/>
      <c r="G7" s="637"/>
      <c r="H7" s="552" t="s">
        <v>724</v>
      </c>
      <c r="I7" s="552"/>
      <c r="J7" s="552"/>
      <c r="K7" s="552"/>
      <c r="L7" s="552"/>
      <c r="M7" s="552"/>
      <c r="N7" s="552"/>
      <c r="O7" s="552"/>
      <c r="P7" s="552"/>
      <c r="Q7" s="552"/>
      <c r="R7" s="528" t="s">
        <v>734</v>
      </c>
      <c r="S7" s="5"/>
      <c r="T7" s="5"/>
      <c r="U7" s="5"/>
      <c r="V7" s="5"/>
    </row>
    <row r="8" spans="1:22" ht="6" customHeight="1">
      <c r="A8" s="5"/>
      <c r="B8" s="74"/>
      <c r="C8" s="75"/>
      <c r="D8" s="75"/>
      <c r="E8" s="7" t="s">
        <v>1</v>
      </c>
      <c r="F8" s="7"/>
      <c r="G8" s="7"/>
      <c r="H8" s="7"/>
      <c r="I8" s="7"/>
      <c r="J8" s="7"/>
      <c r="K8" s="7"/>
      <c r="L8" s="7"/>
      <c r="M8" s="7"/>
      <c r="N8" s="7"/>
      <c r="O8" s="66"/>
      <c r="P8" s="66"/>
      <c r="Q8" s="66"/>
      <c r="R8" s="67"/>
      <c r="S8" s="5"/>
      <c r="T8" s="5"/>
      <c r="U8" s="5"/>
      <c r="V8" s="5"/>
    </row>
    <row r="9" spans="1:22" ht="19.5" customHeight="1">
      <c r="A9" s="5"/>
      <c r="B9" s="76"/>
      <c r="C9" s="544" t="s">
        <v>247</v>
      </c>
      <c r="D9" s="544"/>
      <c r="E9" s="544"/>
      <c r="F9" s="544"/>
      <c r="G9" s="544"/>
      <c r="H9" s="544"/>
      <c r="I9" s="544"/>
      <c r="J9" s="544"/>
      <c r="K9" s="544"/>
      <c r="L9" s="544"/>
      <c r="M9" s="544"/>
      <c r="N9" s="77"/>
      <c r="O9" s="66"/>
      <c r="P9" s="66"/>
      <c r="Q9" s="66"/>
      <c r="R9" s="67"/>
      <c r="S9" s="5"/>
      <c r="T9" s="5"/>
      <c r="U9" s="5"/>
      <c r="V9" s="5"/>
    </row>
    <row r="10" spans="1:22" ht="3.75" customHeight="1">
      <c r="A10" s="5"/>
      <c r="B10" s="78"/>
      <c r="C10" s="79"/>
      <c r="D10" s="79"/>
      <c r="E10" s="79"/>
      <c r="F10" s="79"/>
      <c r="G10" s="79"/>
      <c r="H10" s="79"/>
      <c r="I10" s="79"/>
      <c r="J10" s="79"/>
      <c r="K10" s="79"/>
      <c r="L10" s="79"/>
      <c r="M10" s="79"/>
      <c r="N10" s="79"/>
      <c r="O10" s="66"/>
      <c r="P10" s="66"/>
      <c r="Q10" s="66"/>
      <c r="R10" s="67"/>
      <c r="S10" s="5"/>
      <c r="T10" s="5"/>
      <c r="U10" s="5"/>
      <c r="V10" s="5"/>
    </row>
    <row r="11" spans="1:22" ht="18.75" customHeight="1">
      <c r="A11" s="5"/>
      <c r="B11" s="76"/>
      <c r="C11" s="544" t="s">
        <v>246</v>
      </c>
      <c r="D11" s="544"/>
      <c r="E11" s="544"/>
      <c r="F11" s="544"/>
      <c r="G11" s="544"/>
      <c r="H11" s="544"/>
      <c r="I11" s="544"/>
      <c r="J11" s="544"/>
      <c r="K11" s="544"/>
      <c r="L11" s="544"/>
      <c r="M11" s="544"/>
      <c r="N11" s="544"/>
      <c r="O11" s="544"/>
      <c r="P11" s="544"/>
      <c r="Q11" s="544"/>
      <c r="R11" s="67"/>
      <c r="S11" s="5"/>
      <c r="T11" s="5"/>
      <c r="U11" s="5"/>
      <c r="V11" s="5"/>
    </row>
    <row r="12" spans="1:23" ht="9" customHeight="1">
      <c r="A12" s="5"/>
      <c r="B12" s="80"/>
      <c r="C12" s="81"/>
      <c r="D12" s="81"/>
      <c r="E12" s="81"/>
      <c r="F12" s="81"/>
      <c r="G12" s="81"/>
      <c r="H12" s="81"/>
      <c r="I12" s="81"/>
      <c r="J12" s="81"/>
      <c r="K12" s="81"/>
      <c r="L12" s="81"/>
      <c r="M12" s="81"/>
      <c r="N12" s="81"/>
      <c r="O12" s="81"/>
      <c r="P12" s="81"/>
      <c r="Q12" s="81"/>
      <c r="R12" s="82"/>
      <c r="S12" s="5"/>
      <c r="T12" s="5"/>
      <c r="U12" s="5"/>
      <c r="V12" s="5"/>
      <c r="W12" s="1" t="s">
        <v>1</v>
      </c>
    </row>
    <row r="13" spans="1:22" ht="18" customHeight="1">
      <c r="A13" s="5"/>
      <c r="B13" s="113"/>
      <c r="C13" s="633"/>
      <c r="D13" s="633"/>
      <c r="E13" s="633"/>
      <c r="F13" s="633"/>
      <c r="G13" s="633"/>
      <c r="H13" s="633"/>
      <c r="I13" s="633"/>
      <c r="J13" s="633"/>
      <c r="K13" s="633"/>
      <c r="L13" s="633"/>
      <c r="M13" s="633"/>
      <c r="N13" s="633"/>
      <c r="O13" s="633"/>
      <c r="P13" s="633"/>
      <c r="Q13" s="633"/>
      <c r="R13" s="634"/>
      <c r="S13" s="5"/>
      <c r="T13" s="5"/>
      <c r="U13" s="5"/>
      <c r="V13" s="5"/>
    </row>
    <row r="14" spans="1:22" ht="16.5" customHeight="1">
      <c r="A14" s="5"/>
      <c r="B14" s="114"/>
      <c r="C14" s="594" t="str">
        <f>VLOOKUP($H$7,Configuration!$A$9:$D$89,2,FALSE)</f>
        <v> </v>
      </c>
      <c r="D14" s="594"/>
      <c r="E14" s="594"/>
      <c r="F14" s="594"/>
      <c r="G14" s="594"/>
      <c r="H14" s="594"/>
      <c r="I14" s="594"/>
      <c r="J14" s="594"/>
      <c r="K14" s="594"/>
      <c r="L14" s="594"/>
      <c r="M14" s="594"/>
      <c r="N14" s="594"/>
      <c r="O14" s="594"/>
      <c r="P14" s="296"/>
      <c r="Q14" s="296"/>
      <c r="R14" s="115"/>
      <c r="S14" s="5"/>
      <c r="T14" s="5"/>
      <c r="U14" s="5"/>
      <c r="V14" s="5"/>
    </row>
    <row r="15" spans="1:22" ht="18" customHeight="1">
      <c r="A15" s="5"/>
      <c r="B15" s="116"/>
      <c r="C15" s="632" t="s">
        <v>1</v>
      </c>
      <c r="D15" s="632"/>
      <c r="E15" s="632"/>
      <c r="F15" s="632"/>
      <c r="G15" s="632"/>
      <c r="H15" s="632"/>
      <c r="I15" s="632"/>
      <c r="J15" s="632"/>
      <c r="K15" s="632"/>
      <c r="L15" s="632"/>
      <c r="M15" s="632"/>
      <c r="N15" s="632"/>
      <c r="O15" s="632"/>
      <c r="P15" s="632"/>
      <c r="Q15" s="632"/>
      <c r="R15" s="213"/>
      <c r="S15" s="5"/>
      <c r="T15" s="5"/>
      <c r="U15" s="5"/>
      <c r="V15" s="5"/>
    </row>
    <row r="16" spans="1:22" ht="24" customHeight="1">
      <c r="A16" s="5"/>
      <c r="B16" s="166" t="s">
        <v>25</v>
      </c>
      <c r="C16" s="632" t="s">
        <v>321</v>
      </c>
      <c r="D16" s="632"/>
      <c r="E16" s="632"/>
      <c r="F16" s="632"/>
      <c r="G16" s="632"/>
      <c r="H16" s="632"/>
      <c r="I16" s="632"/>
      <c r="J16" s="632"/>
      <c r="K16" s="632"/>
      <c r="L16" s="632"/>
      <c r="M16" s="632"/>
      <c r="N16" s="632"/>
      <c r="O16" s="632"/>
      <c r="P16" s="632"/>
      <c r="Q16" s="632"/>
      <c r="R16" s="213"/>
      <c r="S16" s="5"/>
      <c r="T16" s="5"/>
      <c r="U16" s="5"/>
      <c r="V16" s="5"/>
    </row>
    <row r="17" spans="1:22" ht="39.75" customHeight="1">
      <c r="A17" s="5"/>
      <c r="B17" s="166" t="s">
        <v>25</v>
      </c>
      <c r="C17" s="632" t="str">
        <f>VLOOKUP($H$7,Configuration!$A$9:$D$89,3,FALSE)</f>
        <v> </v>
      </c>
      <c r="D17" s="632"/>
      <c r="E17" s="632"/>
      <c r="F17" s="632"/>
      <c r="G17" s="632"/>
      <c r="H17" s="632"/>
      <c r="I17" s="632"/>
      <c r="J17" s="632"/>
      <c r="K17" s="632"/>
      <c r="L17" s="632"/>
      <c r="M17" s="632"/>
      <c r="N17" s="632"/>
      <c r="O17" s="632"/>
      <c r="P17" s="632"/>
      <c r="Q17" s="632"/>
      <c r="R17" s="213"/>
      <c r="S17" s="5"/>
      <c r="T17" s="5"/>
      <c r="U17" s="5"/>
      <c r="V17" s="5"/>
    </row>
    <row r="18" spans="1:22" ht="22.5" customHeight="1">
      <c r="A18" s="5"/>
      <c r="B18" s="166" t="s">
        <v>25</v>
      </c>
      <c r="C18" s="632" t="s">
        <v>276</v>
      </c>
      <c r="D18" s="632"/>
      <c r="E18" s="632"/>
      <c r="F18" s="632"/>
      <c r="G18" s="632"/>
      <c r="H18" s="632"/>
      <c r="I18" s="632"/>
      <c r="J18" s="632"/>
      <c r="K18" s="632"/>
      <c r="L18" s="632"/>
      <c r="M18" s="632"/>
      <c r="N18" s="632"/>
      <c r="O18" s="632"/>
      <c r="P18" s="632"/>
      <c r="Q18" s="632"/>
      <c r="R18" s="213"/>
      <c r="S18" s="5"/>
      <c r="T18" s="5"/>
      <c r="U18" s="5"/>
      <c r="V18" s="5"/>
    </row>
    <row r="19" spans="1:22" ht="42.75" customHeight="1">
      <c r="A19" s="5"/>
      <c r="B19" s="166" t="s">
        <v>25</v>
      </c>
      <c r="C19" s="632" t="s">
        <v>320</v>
      </c>
      <c r="D19" s="632"/>
      <c r="E19" s="632"/>
      <c r="F19" s="632"/>
      <c r="G19" s="632"/>
      <c r="H19" s="632"/>
      <c r="I19" s="632"/>
      <c r="J19" s="632"/>
      <c r="K19" s="632"/>
      <c r="L19" s="632"/>
      <c r="M19" s="632"/>
      <c r="N19" s="632"/>
      <c r="O19" s="632"/>
      <c r="P19" s="632"/>
      <c r="Q19" s="632"/>
      <c r="R19" s="213"/>
      <c r="S19" s="5"/>
      <c r="T19" s="5"/>
      <c r="U19" s="5"/>
      <c r="V19" s="5"/>
    </row>
    <row r="20" spans="1:22" ht="57" customHeight="1">
      <c r="A20" s="5"/>
      <c r="B20" s="166" t="s">
        <v>25</v>
      </c>
      <c r="C20" s="632" t="str">
        <f>VLOOKUP($H$7,Configuration!$A$9:$D$89,4,FALSE)</f>
        <v> </v>
      </c>
      <c r="D20" s="632"/>
      <c r="E20" s="632"/>
      <c r="F20" s="632"/>
      <c r="G20" s="632"/>
      <c r="H20" s="632"/>
      <c r="I20" s="632"/>
      <c r="J20" s="632"/>
      <c r="K20" s="632"/>
      <c r="L20" s="632"/>
      <c r="M20" s="632"/>
      <c r="N20" s="632"/>
      <c r="O20" s="632"/>
      <c r="P20" s="632"/>
      <c r="Q20" s="632"/>
      <c r="R20" s="213"/>
      <c r="S20" s="5"/>
      <c r="T20" s="5"/>
      <c r="U20" s="5"/>
      <c r="V20" s="5"/>
    </row>
    <row r="21" spans="1:22" ht="24" customHeight="1">
      <c r="A21" s="5"/>
      <c r="B21" s="166" t="s">
        <v>25</v>
      </c>
      <c r="C21" s="632" t="s">
        <v>277</v>
      </c>
      <c r="D21" s="632"/>
      <c r="E21" s="632"/>
      <c r="F21" s="632"/>
      <c r="G21" s="632"/>
      <c r="H21" s="632"/>
      <c r="I21" s="632"/>
      <c r="J21" s="632"/>
      <c r="K21" s="632"/>
      <c r="L21" s="632"/>
      <c r="M21" s="632"/>
      <c r="N21" s="632"/>
      <c r="O21" s="632"/>
      <c r="P21" s="632"/>
      <c r="Q21" s="632"/>
      <c r="R21" s="213"/>
      <c r="S21" s="5"/>
      <c r="T21" s="5"/>
      <c r="U21" s="5"/>
      <c r="V21" s="5"/>
    </row>
    <row r="22" spans="1:22" ht="42.75" customHeight="1">
      <c r="A22" s="5"/>
      <c r="B22" s="166" t="s">
        <v>25</v>
      </c>
      <c r="C22" s="581" t="s">
        <v>723</v>
      </c>
      <c r="D22" s="581"/>
      <c r="E22" s="581"/>
      <c r="F22" s="581"/>
      <c r="G22" s="581"/>
      <c r="H22" s="581"/>
      <c r="I22" s="581"/>
      <c r="J22" s="581"/>
      <c r="K22" s="581"/>
      <c r="L22" s="581"/>
      <c r="M22" s="581"/>
      <c r="N22" s="581"/>
      <c r="O22" s="581"/>
      <c r="P22" s="581"/>
      <c r="Q22" s="581"/>
      <c r="R22" s="704"/>
      <c r="S22" s="5"/>
      <c r="T22" s="5"/>
      <c r="U22" s="5"/>
      <c r="V22" s="5"/>
    </row>
    <row r="23" spans="1:22" ht="22.5" customHeight="1">
      <c r="A23" s="5"/>
      <c r="B23" s="166" t="s">
        <v>25</v>
      </c>
      <c r="C23" s="531" t="s">
        <v>727</v>
      </c>
      <c r="D23" s="531"/>
      <c r="E23" s="531"/>
      <c r="F23" s="531"/>
      <c r="G23" s="531"/>
      <c r="H23" s="531"/>
      <c r="I23" s="531"/>
      <c r="J23" s="531"/>
      <c r="K23" s="531"/>
      <c r="L23" s="531"/>
      <c r="M23" s="531"/>
      <c r="N23" s="531"/>
      <c r="O23" s="531"/>
      <c r="P23" s="531"/>
      <c r="Q23" s="531"/>
      <c r="R23" s="497"/>
      <c r="S23" s="5"/>
      <c r="T23" s="5"/>
      <c r="U23" s="5"/>
      <c r="V23" s="5"/>
    </row>
    <row r="24" spans="1:22" ht="20.25" customHeight="1">
      <c r="A24" s="5"/>
      <c r="B24" s="527" t="s">
        <v>25</v>
      </c>
      <c r="C24" s="531" t="s">
        <v>733</v>
      </c>
      <c r="D24" s="531"/>
      <c r="E24" s="531"/>
      <c r="F24" s="531"/>
      <c r="G24" s="531"/>
      <c r="H24" s="531"/>
      <c r="I24" s="531"/>
      <c r="J24" s="531"/>
      <c r="K24" s="531"/>
      <c r="L24" s="531"/>
      <c r="M24" s="531"/>
      <c r="N24" s="531"/>
      <c r="O24" s="531"/>
      <c r="P24" s="531"/>
      <c r="Q24" s="501"/>
      <c r="R24" s="497"/>
      <c r="S24" s="5"/>
      <c r="T24" s="5"/>
      <c r="U24" s="5"/>
      <c r="V24" s="5"/>
    </row>
    <row r="25" spans="1:22" ht="9" customHeight="1">
      <c r="A25" s="5"/>
      <c r="B25" s="449"/>
      <c r="C25" s="635"/>
      <c r="D25" s="635"/>
      <c r="E25" s="635"/>
      <c r="F25" s="635"/>
      <c r="G25" s="635"/>
      <c r="H25" s="635"/>
      <c r="I25" s="635"/>
      <c r="J25" s="635"/>
      <c r="K25" s="635"/>
      <c r="L25" s="635"/>
      <c r="M25" s="635"/>
      <c r="N25" s="635"/>
      <c r="O25" s="635"/>
      <c r="P25" s="635"/>
      <c r="Q25" s="635"/>
      <c r="R25" s="479"/>
      <c r="S25" s="5"/>
      <c r="T25" s="5"/>
      <c r="U25" s="5"/>
      <c r="V25" s="5"/>
    </row>
    <row r="26" spans="1:24" ht="9" customHeight="1">
      <c r="A26" s="5"/>
      <c r="B26" s="83"/>
      <c r="C26" s="417"/>
      <c r="D26" s="417"/>
      <c r="E26" s="417"/>
      <c r="F26" s="417"/>
      <c r="G26" s="417"/>
      <c r="H26" s="417"/>
      <c r="I26" s="417"/>
      <c r="J26" s="417"/>
      <c r="K26" s="417"/>
      <c r="L26" s="417"/>
      <c r="M26" s="417"/>
      <c r="N26" s="417"/>
      <c r="O26" s="417"/>
      <c r="P26" s="417"/>
      <c r="Q26" s="417"/>
      <c r="R26" s="84"/>
      <c r="S26" s="5"/>
      <c r="T26" s="5"/>
      <c r="U26" s="5"/>
      <c r="V26" s="5"/>
      <c r="X26" s="1" t="s">
        <v>1</v>
      </c>
    </row>
    <row r="27" spans="1:24" ht="18" customHeight="1">
      <c r="A27" s="5"/>
      <c r="B27" s="83"/>
      <c r="C27" s="594" t="s">
        <v>26</v>
      </c>
      <c r="D27" s="594"/>
      <c r="E27" s="594"/>
      <c r="F27" s="594"/>
      <c r="G27" s="594"/>
      <c r="H27" s="594"/>
      <c r="I27" s="296"/>
      <c r="J27" s="319"/>
      <c r="K27" s="612" t="s">
        <v>1</v>
      </c>
      <c r="L27" s="612"/>
      <c r="M27" s="612"/>
      <c r="N27" s="297"/>
      <c r="O27" s="296"/>
      <c r="P27" s="296"/>
      <c r="Q27" s="296"/>
      <c r="R27" s="84"/>
      <c r="S27" s="5"/>
      <c r="T27" s="5"/>
      <c r="U27" s="5"/>
      <c r="V27" s="5"/>
      <c r="X27" s="1" t="s">
        <v>1</v>
      </c>
    </row>
    <row r="28" spans="1:22" ht="9.75" customHeight="1">
      <c r="A28" s="5"/>
      <c r="B28" s="83"/>
      <c r="C28" s="319"/>
      <c r="D28" s="319"/>
      <c r="E28" s="319"/>
      <c r="F28" s="319"/>
      <c r="G28" s="319"/>
      <c r="H28" s="319"/>
      <c r="I28" s="319"/>
      <c r="J28" s="319"/>
      <c r="K28" s="319"/>
      <c r="L28" s="319"/>
      <c r="M28" s="319"/>
      <c r="N28" s="319"/>
      <c r="O28" s="319"/>
      <c r="P28" s="319"/>
      <c r="Q28" s="319"/>
      <c r="R28" s="84"/>
      <c r="S28" s="5"/>
      <c r="T28" s="5"/>
      <c r="U28" s="5"/>
      <c r="V28" s="5"/>
    </row>
    <row r="29" spans="1:22" ht="18" customHeight="1">
      <c r="A29" s="5"/>
      <c r="B29" s="83"/>
      <c r="C29" s="594" t="s">
        <v>201</v>
      </c>
      <c r="D29" s="594"/>
      <c r="E29" s="594"/>
      <c r="F29" s="296"/>
      <c r="G29" s="639"/>
      <c r="H29" s="640"/>
      <c r="I29" s="640"/>
      <c r="J29" s="641"/>
      <c r="K29" s="418"/>
      <c r="L29" s="319"/>
      <c r="M29" s="612"/>
      <c r="N29" s="612"/>
      <c r="O29" s="612"/>
      <c r="P29" s="612"/>
      <c r="Q29" s="612"/>
      <c r="R29" s="85"/>
      <c r="S29" s="8"/>
      <c r="T29" s="5"/>
      <c r="U29" s="5"/>
      <c r="V29" s="5"/>
    </row>
    <row r="30" spans="1:24" ht="9" customHeight="1">
      <c r="A30" s="5"/>
      <c r="B30" s="83"/>
      <c r="C30" s="594"/>
      <c r="D30" s="594"/>
      <c r="E30" s="594"/>
      <c r="F30" s="296"/>
      <c r="G30" s="418"/>
      <c r="H30" s="418"/>
      <c r="I30" s="418"/>
      <c r="J30" s="418"/>
      <c r="K30" s="418"/>
      <c r="L30" s="638" t="s">
        <v>1</v>
      </c>
      <c r="M30" s="638"/>
      <c r="N30" s="638"/>
      <c r="O30" s="638"/>
      <c r="P30" s="418"/>
      <c r="Q30" s="319" t="s">
        <v>1</v>
      </c>
      <c r="R30" s="84"/>
      <c r="S30" s="5"/>
      <c r="T30" s="5"/>
      <c r="U30" s="5"/>
      <c r="V30" s="5"/>
      <c r="X30" s="1" t="s">
        <v>1</v>
      </c>
    </row>
    <row r="31" spans="1:22" ht="18" customHeight="1">
      <c r="A31" s="5"/>
      <c r="B31" s="83"/>
      <c r="C31" s="594" t="s">
        <v>182</v>
      </c>
      <c r="D31" s="594"/>
      <c r="E31" s="594"/>
      <c r="F31" s="594"/>
      <c r="G31" s="649"/>
      <c r="H31" s="649"/>
      <c r="I31" s="649"/>
      <c r="J31" s="649"/>
      <c r="K31" s="418"/>
      <c r="L31" s="418"/>
      <c r="M31" s="418"/>
      <c r="N31" s="418"/>
      <c r="O31" s="418"/>
      <c r="P31" s="418"/>
      <c r="Q31" s="319"/>
      <c r="R31" s="84"/>
      <c r="S31" s="5"/>
      <c r="T31" s="5"/>
      <c r="U31" s="5"/>
      <c r="V31" s="5"/>
    </row>
    <row r="32" spans="1:22" ht="12.75" customHeight="1">
      <c r="A32" s="5"/>
      <c r="B32" s="87"/>
      <c r="C32" s="419"/>
      <c r="D32" s="419"/>
      <c r="E32" s="419"/>
      <c r="F32" s="419"/>
      <c r="G32" s="419"/>
      <c r="H32" s="419"/>
      <c r="I32" s="419"/>
      <c r="J32" s="419"/>
      <c r="K32" s="419"/>
      <c r="L32" s="419"/>
      <c r="M32" s="419"/>
      <c r="N32" s="419"/>
      <c r="O32" s="419"/>
      <c r="P32" s="419"/>
      <c r="Q32" s="419"/>
      <c r="R32" s="82"/>
      <c r="S32" s="5"/>
      <c r="T32" s="5"/>
      <c r="U32" s="5"/>
      <c r="V32" s="5"/>
    </row>
    <row r="33" spans="1:24" ht="9" customHeight="1">
      <c r="A33" s="5"/>
      <c r="B33" s="62"/>
      <c r="C33" s="648"/>
      <c r="D33" s="648"/>
      <c r="E33" s="648"/>
      <c r="F33" s="648"/>
      <c r="G33" s="648"/>
      <c r="H33" s="648"/>
      <c r="I33" s="63"/>
      <c r="J33" s="64"/>
      <c r="K33" s="63"/>
      <c r="L33" s="63"/>
      <c r="M33" s="64"/>
      <c r="N33" s="64"/>
      <c r="O33" s="62"/>
      <c r="P33" s="62"/>
      <c r="Q33" s="62"/>
      <c r="R33" s="63"/>
      <c r="S33" s="5"/>
      <c r="T33" s="5"/>
      <c r="U33" s="5"/>
      <c r="V33" s="5"/>
      <c r="X33" s="1" t="s">
        <v>1</v>
      </c>
    </row>
    <row r="34" spans="1:22" ht="9" customHeight="1">
      <c r="A34" s="5"/>
      <c r="B34" s="62"/>
      <c r="C34" s="244"/>
      <c r="D34" s="244"/>
      <c r="E34" s="244"/>
      <c r="F34" s="244"/>
      <c r="G34" s="244"/>
      <c r="H34" s="244"/>
      <c r="I34" s="244"/>
      <c r="J34" s="64"/>
      <c r="K34" s="244"/>
      <c r="L34" s="244"/>
      <c r="M34" s="64"/>
      <c r="N34" s="64"/>
      <c r="O34" s="62"/>
      <c r="P34" s="62"/>
      <c r="Q34" s="62"/>
      <c r="R34" s="244"/>
      <c r="S34" s="5"/>
      <c r="T34" s="5"/>
      <c r="U34" s="5"/>
      <c r="V34" s="5"/>
    </row>
    <row r="35" spans="1:26" s="13" customFormat="1" ht="18" customHeight="1">
      <c r="A35" s="12"/>
      <c r="B35" s="339"/>
      <c r="C35" s="120"/>
      <c r="D35" s="120"/>
      <c r="E35" s="120"/>
      <c r="F35" s="120"/>
      <c r="G35" s="120"/>
      <c r="H35" s="120"/>
      <c r="I35" s="120"/>
      <c r="J35" s="120"/>
      <c r="K35" s="121"/>
      <c r="L35" s="121"/>
      <c r="M35" s="121"/>
      <c r="N35" s="121"/>
      <c r="O35" s="340"/>
      <c r="P35" s="340"/>
      <c r="Q35" s="340"/>
      <c r="R35" s="122"/>
      <c r="S35" s="12"/>
      <c r="T35" s="12"/>
      <c r="U35" s="12"/>
      <c r="V35" s="12"/>
      <c r="Z35" s="452"/>
    </row>
    <row r="36" spans="1:26" s="13" customFormat="1" ht="24" customHeight="1">
      <c r="A36" s="12"/>
      <c r="B36" s="341"/>
      <c r="C36" s="556" t="s">
        <v>203</v>
      </c>
      <c r="D36" s="556"/>
      <c r="E36" s="556"/>
      <c r="F36" s="556"/>
      <c r="G36" s="556"/>
      <c r="H36" s="556"/>
      <c r="I36" s="556"/>
      <c r="J36" s="556"/>
      <c r="K36" s="556"/>
      <c r="L36" s="556"/>
      <c r="M36" s="123"/>
      <c r="N36" s="123"/>
      <c r="O36" s="342"/>
      <c r="P36" s="342"/>
      <c r="Q36" s="342"/>
      <c r="R36" s="117"/>
      <c r="S36" s="12"/>
      <c r="T36" s="12"/>
      <c r="U36" s="12"/>
      <c r="V36" s="12"/>
      <c r="Z36" s="452"/>
    </row>
    <row r="37" spans="1:26" s="13" customFormat="1" ht="18" customHeight="1">
      <c r="A37" s="12"/>
      <c r="B37" s="341"/>
      <c r="C37" s="343"/>
      <c r="D37" s="343"/>
      <c r="E37" s="343"/>
      <c r="F37" s="343"/>
      <c r="G37" s="343"/>
      <c r="H37" s="342"/>
      <c r="I37" s="342"/>
      <c r="J37" s="342"/>
      <c r="K37" s="342"/>
      <c r="L37" s="342"/>
      <c r="M37" s="342"/>
      <c r="N37" s="342"/>
      <c r="O37" s="342"/>
      <c r="P37" s="342"/>
      <c r="Q37" s="342"/>
      <c r="R37" s="117"/>
      <c r="S37" s="12"/>
      <c r="T37" s="12"/>
      <c r="U37" s="12"/>
      <c r="V37" s="12"/>
      <c r="Z37" s="452"/>
    </row>
    <row r="38" spans="1:26" s="13" customFormat="1" ht="18" customHeight="1">
      <c r="A38" s="12"/>
      <c r="B38" s="344" t="s">
        <v>30</v>
      </c>
      <c r="C38" s="631" t="s">
        <v>27</v>
      </c>
      <c r="D38" s="636"/>
      <c r="E38" s="345"/>
      <c r="F38" s="597" t="s">
        <v>28</v>
      </c>
      <c r="G38" s="598"/>
      <c r="H38" s="573"/>
      <c r="I38" s="574"/>
      <c r="J38" s="574"/>
      <c r="K38" s="575"/>
      <c r="L38" s="347" t="s">
        <v>29</v>
      </c>
      <c r="M38" s="578"/>
      <c r="N38" s="579"/>
      <c r="O38" s="579"/>
      <c r="P38" s="579"/>
      <c r="Q38" s="580"/>
      <c r="R38" s="117"/>
      <c r="S38" s="12"/>
      <c r="T38" s="12"/>
      <c r="U38" s="12"/>
      <c r="V38" s="12"/>
      <c r="X38" s="13" t="s">
        <v>1</v>
      </c>
      <c r="Z38" s="452"/>
    </row>
    <row r="39" spans="1:26" s="13" customFormat="1" ht="15.75" customHeight="1">
      <c r="A39" s="12"/>
      <c r="B39" s="341"/>
      <c r="C39" s="348"/>
      <c r="D39" s="348"/>
      <c r="E39" s="346"/>
      <c r="F39" s="346"/>
      <c r="G39" s="349"/>
      <c r="H39" s="349"/>
      <c r="I39" s="349"/>
      <c r="J39" s="349"/>
      <c r="K39" s="346"/>
      <c r="L39" s="346"/>
      <c r="M39" s="350"/>
      <c r="N39" s="350"/>
      <c r="O39" s="350"/>
      <c r="P39" s="350"/>
      <c r="Q39" s="350"/>
      <c r="R39" s="117"/>
      <c r="S39" s="12"/>
      <c r="T39" s="12"/>
      <c r="U39" s="12"/>
      <c r="V39" s="12"/>
      <c r="Z39" s="452"/>
    </row>
    <row r="40" spans="1:26" s="13" customFormat="1" ht="18" customHeight="1">
      <c r="A40" s="12"/>
      <c r="B40" s="341" t="s">
        <v>32</v>
      </c>
      <c r="C40" s="631" t="s">
        <v>108</v>
      </c>
      <c r="D40" s="631"/>
      <c r="E40" s="631"/>
      <c r="F40" s="350"/>
      <c r="G40" s="350"/>
      <c r="H40" s="573"/>
      <c r="I40" s="574"/>
      <c r="J40" s="574"/>
      <c r="K40" s="575"/>
      <c r="L40" s="346" t="s">
        <v>710</v>
      </c>
      <c r="M40" s="350"/>
      <c r="N40" s="350"/>
      <c r="O40" s="350"/>
      <c r="P40" s="350"/>
      <c r="Q40" s="350"/>
      <c r="R40" s="117"/>
      <c r="S40" s="12"/>
      <c r="T40" s="12"/>
      <c r="U40" s="12"/>
      <c r="V40" s="12"/>
      <c r="Z40" s="452"/>
    </row>
    <row r="41" spans="1:26" s="13" customFormat="1" ht="15.75" customHeight="1">
      <c r="A41" s="12"/>
      <c r="B41" s="341"/>
      <c r="C41" s="348"/>
      <c r="D41" s="348"/>
      <c r="E41" s="346"/>
      <c r="F41" s="346"/>
      <c r="G41" s="349"/>
      <c r="H41" s="349"/>
      <c r="I41" s="349"/>
      <c r="J41" s="349"/>
      <c r="K41" s="346"/>
      <c r="L41" s="346"/>
      <c r="M41" s="350"/>
      <c r="N41" s="350"/>
      <c r="O41" s="350"/>
      <c r="P41" s="350"/>
      <c r="Q41" s="350"/>
      <c r="R41" s="117"/>
      <c r="S41" s="12"/>
      <c r="T41" s="12"/>
      <c r="U41" s="12"/>
      <c r="V41" s="12"/>
      <c r="Z41" s="452"/>
    </row>
    <row r="42" spans="1:26" s="13" customFormat="1" ht="24.75" customHeight="1">
      <c r="A42" s="12"/>
      <c r="B42" s="341" t="s">
        <v>33</v>
      </c>
      <c r="C42" s="631" t="s">
        <v>127</v>
      </c>
      <c r="D42" s="631"/>
      <c r="E42" s="631"/>
      <c r="F42" s="631"/>
      <c r="G42" s="631"/>
      <c r="H42" s="631"/>
      <c r="I42" s="351"/>
      <c r="J42" s="578"/>
      <c r="K42" s="579"/>
      <c r="L42" s="579"/>
      <c r="M42" s="579"/>
      <c r="N42" s="579"/>
      <c r="O42" s="579"/>
      <c r="P42" s="579"/>
      <c r="Q42" s="580"/>
      <c r="R42" s="117"/>
      <c r="S42" s="12"/>
      <c r="T42" s="12"/>
      <c r="U42" s="12"/>
      <c r="V42" s="12"/>
      <c r="Z42" s="452"/>
    </row>
    <row r="43" spans="1:26" s="13" customFormat="1" ht="15.75" customHeight="1">
      <c r="A43" s="12"/>
      <c r="B43" s="341"/>
      <c r="C43" s="349"/>
      <c r="D43" s="349"/>
      <c r="E43" s="349"/>
      <c r="F43" s="349"/>
      <c r="G43" s="349"/>
      <c r="H43" s="349"/>
      <c r="I43" s="349"/>
      <c r="J43" s="349"/>
      <c r="K43" s="346"/>
      <c r="L43" s="346"/>
      <c r="M43" s="350"/>
      <c r="N43" s="350"/>
      <c r="O43" s="350"/>
      <c r="P43" s="350"/>
      <c r="Q43" s="350"/>
      <c r="R43" s="117"/>
      <c r="S43" s="12"/>
      <c r="T43" s="12"/>
      <c r="U43" s="12"/>
      <c r="V43" s="12"/>
      <c r="Z43" s="452"/>
    </row>
    <row r="44" spans="1:26" s="13" customFormat="1" ht="25.5" customHeight="1">
      <c r="A44" s="12"/>
      <c r="B44" s="341" t="s">
        <v>34</v>
      </c>
      <c r="C44" s="551" t="s">
        <v>128</v>
      </c>
      <c r="D44" s="551"/>
      <c r="E44" s="551"/>
      <c r="F44" s="551"/>
      <c r="G44" s="551"/>
      <c r="H44" s="551"/>
      <c r="I44" s="351"/>
      <c r="J44" s="578"/>
      <c r="K44" s="579"/>
      <c r="L44" s="579"/>
      <c r="M44" s="579"/>
      <c r="N44" s="579"/>
      <c r="O44" s="579"/>
      <c r="P44" s="579"/>
      <c r="Q44" s="580"/>
      <c r="R44" s="117"/>
      <c r="S44" s="12"/>
      <c r="T44" s="12"/>
      <c r="U44" s="12"/>
      <c r="V44" s="12"/>
      <c r="Z44" s="452"/>
    </row>
    <row r="45" spans="1:26" s="13" customFormat="1" ht="13.5" customHeight="1">
      <c r="A45" s="12"/>
      <c r="B45" s="341"/>
      <c r="C45" s="348"/>
      <c r="D45" s="348"/>
      <c r="E45" s="348"/>
      <c r="F45" s="348"/>
      <c r="G45" s="348"/>
      <c r="H45" s="348"/>
      <c r="I45" s="348"/>
      <c r="J45" s="352"/>
      <c r="K45" s="352"/>
      <c r="L45" s="352"/>
      <c r="M45" s="353"/>
      <c r="N45" s="353"/>
      <c r="O45" s="353"/>
      <c r="P45" s="353"/>
      <c r="Q45" s="353"/>
      <c r="R45" s="117"/>
      <c r="S45" s="12"/>
      <c r="T45" s="12"/>
      <c r="U45" s="12"/>
      <c r="V45" s="12"/>
      <c r="X45" s="13" t="s">
        <v>1</v>
      </c>
      <c r="Z45" s="452"/>
    </row>
    <row r="46" spans="1:26" s="13" customFormat="1" ht="22.5" customHeight="1">
      <c r="A46" s="12"/>
      <c r="B46" s="341" t="s">
        <v>35</v>
      </c>
      <c r="C46" s="588" t="s">
        <v>129</v>
      </c>
      <c r="D46" s="588"/>
      <c r="E46" s="588"/>
      <c r="F46" s="588"/>
      <c r="G46" s="588"/>
      <c r="H46" s="588"/>
      <c r="I46" s="588"/>
      <c r="J46" s="588"/>
      <c r="K46" s="352"/>
      <c r="L46" s="353"/>
      <c r="M46" s="353"/>
      <c r="N46" s="353"/>
      <c r="O46" s="353"/>
      <c r="P46" s="353"/>
      <c r="Q46" s="353"/>
      <c r="R46" s="124"/>
      <c r="S46" s="27"/>
      <c r="T46" s="12"/>
      <c r="U46" s="12"/>
      <c r="V46" s="12"/>
      <c r="Z46" s="452"/>
    </row>
    <row r="47" spans="1:26" s="13" customFormat="1" ht="13.5" customHeight="1">
      <c r="A47" s="12"/>
      <c r="B47" s="341"/>
      <c r="C47" s="348"/>
      <c r="D47" s="348"/>
      <c r="E47" s="348"/>
      <c r="F47" s="348"/>
      <c r="G47" s="348"/>
      <c r="H47" s="348"/>
      <c r="I47" s="348"/>
      <c r="J47" s="352"/>
      <c r="K47" s="352"/>
      <c r="L47" s="352"/>
      <c r="M47" s="353"/>
      <c r="N47" s="353"/>
      <c r="O47" s="353"/>
      <c r="P47" s="353"/>
      <c r="Q47" s="353"/>
      <c r="R47" s="117"/>
      <c r="S47" s="12"/>
      <c r="T47" s="12"/>
      <c r="U47" s="12"/>
      <c r="V47" s="12"/>
      <c r="Z47" s="452"/>
    </row>
    <row r="48" spans="1:26" s="13" customFormat="1" ht="18" customHeight="1">
      <c r="A48" s="12"/>
      <c r="B48" s="341"/>
      <c r="C48" s="548"/>
      <c r="D48" s="549"/>
      <c r="E48" s="549"/>
      <c r="F48" s="549"/>
      <c r="G48" s="549"/>
      <c r="H48" s="549"/>
      <c r="I48" s="549"/>
      <c r="J48" s="549"/>
      <c r="K48" s="549"/>
      <c r="L48" s="549"/>
      <c r="M48" s="550"/>
      <c r="N48" s="353"/>
      <c r="O48" s="353"/>
      <c r="P48" s="353"/>
      <c r="Q48" s="353"/>
      <c r="R48" s="117"/>
      <c r="S48" s="27"/>
      <c r="T48" s="12"/>
      <c r="U48" s="12"/>
      <c r="V48" s="12"/>
      <c r="Z48" s="452"/>
    </row>
    <row r="49" spans="1:26" s="13" customFormat="1" ht="7.5" customHeight="1">
      <c r="A49" s="12"/>
      <c r="B49" s="341"/>
      <c r="C49" s="354"/>
      <c r="D49" s="354"/>
      <c r="E49" s="354"/>
      <c r="F49" s="354"/>
      <c r="G49" s="348"/>
      <c r="H49" s="354"/>
      <c r="I49" s="354"/>
      <c r="J49" s="354"/>
      <c r="K49" s="354"/>
      <c r="L49" s="354"/>
      <c r="M49" s="354"/>
      <c r="N49" s="354"/>
      <c r="O49" s="354"/>
      <c r="P49" s="354"/>
      <c r="Q49" s="354"/>
      <c r="R49" s="117"/>
      <c r="S49" s="12"/>
      <c r="T49" s="12"/>
      <c r="U49" s="12"/>
      <c r="V49" s="12"/>
      <c r="Z49" s="452"/>
    </row>
    <row r="50" spans="1:26" s="13" customFormat="1" ht="18" customHeight="1">
      <c r="A50" s="12"/>
      <c r="B50" s="341"/>
      <c r="C50" s="548"/>
      <c r="D50" s="549"/>
      <c r="E50" s="549"/>
      <c r="F50" s="549"/>
      <c r="G50" s="549"/>
      <c r="H50" s="549"/>
      <c r="I50" s="549"/>
      <c r="J50" s="549"/>
      <c r="K50" s="549"/>
      <c r="L50" s="549"/>
      <c r="M50" s="550"/>
      <c r="N50" s="353"/>
      <c r="O50" s="353"/>
      <c r="P50" s="353"/>
      <c r="Q50" s="353"/>
      <c r="R50" s="124"/>
      <c r="S50" s="12"/>
      <c r="T50" s="12"/>
      <c r="U50" s="12"/>
      <c r="V50" s="12"/>
      <c r="Z50" s="452"/>
    </row>
    <row r="51" spans="1:26" s="13" customFormat="1" ht="7.5" customHeight="1">
      <c r="A51" s="12"/>
      <c r="B51" s="341"/>
      <c r="C51" s="572"/>
      <c r="D51" s="572"/>
      <c r="E51" s="572"/>
      <c r="F51" s="572"/>
      <c r="G51" s="572"/>
      <c r="H51" s="572"/>
      <c r="I51" s="572"/>
      <c r="J51" s="572"/>
      <c r="K51" s="355"/>
      <c r="L51" s="355"/>
      <c r="M51" s="572"/>
      <c r="N51" s="572"/>
      <c r="O51" s="572"/>
      <c r="P51" s="572"/>
      <c r="Q51" s="572"/>
      <c r="R51" s="117"/>
      <c r="S51" s="12"/>
      <c r="T51" s="12"/>
      <c r="U51" s="12"/>
      <c r="V51" s="12"/>
      <c r="Z51" s="452"/>
    </row>
    <row r="52" spans="1:26" s="13" customFormat="1" ht="18" customHeight="1">
      <c r="A52" s="12"/>
      <c r="B52" s="341"/>
      <c r="C52" s="548"/>
      <c r="D52" s="549"/>
      <c r="E52" s="549"/>
      <c r="F52" s="549"/>
      <c r="G52" s="549"/>
      <c r="H52" s="549"/>
      <c r="I52" s="549"/>
      <c r="J52" s="549"/>
      <c r="K52" s="549"/>
      <c r="L52" s="549"/>
      <c r="M52" s="550"/>
      <c r="N52" s="354"/>
      <c r="O52" s="354"/>
      <c r="P52" s="354"/>
      <c r="Q52" s="354"/>
      <c r="R52" s="117"/>
      <c r="S52" s="12"/>
      <c r="T52" s="12"/>
      <c r="U52" s="12"/>
      <c r="V52" s="12"/>
      <c r="Y52" s="13" t="s">
        <v>1</v>
      </c>
      <c r="Z52" s="452"/>
    </row>
    <row r="53" spans="1:26" s="13" customFormat="1" ht="7.5" customHeight="1">
      <c r="A53" s="12"/>
      <c r="B53" s="341"/>
      <c r="C53" s="348"/>
      <c r="D53" s="348"/>
      <c r="E53" s="348"/>
      <c r="F53" s="348"/>
      <c r="G53" s="348"/>
      <c r="H53" s="348"/>
      <c r="I53" s="348"/>
      <c r="J53" s="348"/>
      <c r="K53" s="356"/>
      <c r="L53" s="356"/>
      <c r="M53" s="355"/>
      <c r="N53" s="355"/>
      <c r="O53" s="355"/>
      <c r="P53" s="355"/>
      <c r="Q53" s="355"/>
      <c r="R53" s="117"/>
      <c r="S53" s="12"/>
      <c r="T53" s="12"/>
      <c r="U53" s="12"/>
      <c r="V53" s="12"/>
      <c r="Y53" s="13" t="s">
        <v>0</v>
      </c>
      <c r="Z53" s="452"/>
    </row>
    <row r="54" spans="1:26" s="13" customFormat="1" ht="18" customHeight="1">
      <c r="A54" s="12"/>
      <c r="B54" s="341"/>
      <c r="C54" s="548"/>
      <c r="D54" s="549"/>
      <c r="E54" s="549"/>
      <c r="F54" s="549"/>
      <c r="G54" s="550"/>
      <c r="H54" s="355"/>
      <c r="I54" s="348"/>
      <c r="J54" s="348"/>
      <c r="K54" s="356"/>
      <c r="L54" s="356"/>
      <c r="M54" s="355"/>
      <c r="N54" s="355"/>
      <c r="O54" s="354"/>
      <c r="P54" s="354"/>
      <c r="Q54" s="355"/>
      <c r="R54" s="117"/>
      <c r="S54" s="12"/>
      <c r="T54" s="12"/>
      <c r="U54" s="12"/>
      <c r="V54" s="12"/>
      <c r="Z54" s="452"/>
    </row>
    <row r="55" spans="1:26" s="13" customFormat="1" ht="7.5" customHeight="1">
      <c r="A55" s="12"/>
      <c r="B55" s="341"/>
      <c r="C55" s="348"/>
      <c r="D55" s="348"/>
      <c r="E55" s="348"/>
      <c r="F55" s="348"/>
      <c r="G55" s="348"/>
      <c r="H55" s="348"/>
      <c r="I55" s="348"/>
      <c r="J55" s="348"/>
      <c r="K55" s="356"/>
      <c r="L55" s="356"/>
      <c r="M55" s="355"/>
      <c r="N55" s="355"/>
      <c r="O55" s="355"/>
      <c r="P55" s="355"/>
      <c r="Q55" s="354"/>
      <c r="R55" s="117"/>
      <c r="S55" s="12"/>
      <c r="T55" s="12"/>
      <c r="U55" s="12"/>
      <c r="V55" s="12"/>
      <c r="Z55" s="452"/>
    </row>
    <row r="56" spans="1:26" s="13" customFormat="1" ht="18" customHeight="1">
      <c r="A56" s="12"/>
      <c r="B56" s="341"/>
      <c r="C56" s="548"/>
      <c r="D56" s="549"/>
      <c r="E56" s="549"/>
      <c r="F56" s="549"/>
      <c r="G56" s="550"/>
      <c r="H56" s="346" t="s">
        <v>710</v>
      </c>
      <c r="I56" s="357"/>
      <c r="J56" s="487" t="s">
        <v>718</v>
      </c>
      <c r="K56" s="357"/>
      <c r="L56" s="357"/>
      <c r="M56" s="353"/>
      <c r="N56" s="353"/>
      <c r="O56" s="353"/>
      <c r="P56" s="353"/>
      <c r="Q56" s="353"/>
      <c r="R56" s="117"/>
      <c r="S56" s="12"/>
      <c r="T56" s="12"/>
      <c r="U56" s="12"/>
      <c r="V56" s="12"/>
      <c r="Z56" s="452"/>
    </row>
    <row r="57" spans="1:26" s="13" customFormat="1" ht="7.5" customHeight="1">
      <c r="A57" s="12"/>
      <c r="B57" s="341"/>
      <c r="C57" s="348"/>
      <c r="D57" s="348"/>
      <c r="E57" s="348"/>
      <c r="F57" s="348"/>
      <c r="G57" s="348"/>
      <c r="H57" s="348"/>
      <c r="I57" s="348"/>
      <c r="J57" s="348"/>
      <c r="K57" s="356"/>
      <c r="L57" s="356"/>
      <c r="M57" s="355"/>
      <c r="N57" s="355"/>
      <c r="O57" s="355"/>
      <c r="P57" s="355"/>
      <c r="Q57" s="355"/>
      <c r="R57" s="117"/>
      <c r="S57" s="12"/>
      <c r="T57" s="12"/>
      <c r="U57" s="12"/>
      <c r="V57" s="12"/>
      <c r="Z57" s="452"/>
    </row>
    <row r="58" spans="1:26" s="13" customFormat="1" ht="23.25" customHeight="1">
      <c r="A58" s="12"/>
      <c r="B58" s="341"/>
      <c r="C58" s="548"/>
      <c r="D58" s="549"/>
      <c r="E58" s="549"/>
      <c r="F58" s="549"/>
      <c r="G58" s="550"/>
      <c r="H58" s="576" t="s">
        <v>241</v>
      </c>
      <c r="I58" s="577"/>
      <c r="J58" s="577"/>
      <c r="K58" s="577"/>
      <c r="L58" s="577"/>
      <c r="M58" s="577"/>
      <c r="N58" s="577"/>
      <c r="O58" s="577"/>
      <c r="P58" s="577"/>
      <c r="Q58" s="321"/>
      <c r="R58" s="117"/>
      <c r="S58" s="12"/>
      <c r="T58" s="12"/>
      <c r="U58" s="12"/>
      <c r="V58" s="12"/>
      <c r="Z58" s="452"/>
    </row>
    <row r="59" spans="1:26" s="13" customFormat="1" ht="18" customHeight="1">
      <c r="A59" s="12"/>
      <c r="B59" s="341"/>
      <c r="C59" s="348"/>
      <c r="D59" s="348"/>
      <c r="E59" s="348"/>
      <c r="F59" s="348"/>
      <c r="G59" s="348"/>
      <c r="H59" s="348"/>
      <c r="I59" s="348"/>
      <c r="J59" s="348"/>
      <c r="K59" s="356"/>
      <c r="L59" s="356"/>
      <c r="M59" s="355"/>
      <c r="N59" s="355"/>
      <c r="O59" s="355"/>
      <c r="P59" s="355"/>
      <c r="Q59" s="355"/>
      <c r="R59" s="117"/>
      <c r="S59" s="12"/>
      <c r="T59" s="12"/>
      <c r="U59" s="12"/>
      <c r="V59" s="12"/>
      <c r="Z59" s="452"/>
    </row>
    <row r="60" spans="1:26" s="13" customFormat="1" ht="18" customHeight="1">
      <c r="A60" s="12"/>
      <c r="B60" s="599" t="s">
        <v>132</v>
      </c>
      <c r="C60" s="541"/>
      <c r="D60" s="541"/>
      <c r="E60" s="600"/>
      <c r="F60" s="585"/>
      <c r="G60" s="586"/>
      <c r="H60" s="587"/>
      <c r="I60" s="358"/>
      <c r="J60" s="354"/>
      <c r="K60" s="353"/>
      <c r="L60" s="355"/>
      <c r="M60" s="359"/>
      <c r="N60" s="355"/>
      <c r="O60" s="355"/>
      <c r="P60" s="355"/>
      <c r="Q60" s="355"/>
      <c r="R60" s="125"/>
      <c r="S60" s="12"/>
      <c r="T60" s="12"/>
      <c r="U60" s="12"/>
      <c r="V60" s="12"/>
      <c r="Z60" s="452"/>
    </row>
    <row r="61" spans="1:29" s="13" customFormat="1" ht="9" customHeight="1">
      <c r="A61" s="12"/>
      <c r="B61" s="360"/>
      <c r="C61" s="361"/>
      <c r="D61" s="361"/>
      <c r="E61" s="361"/>
      <c r="F61" s="355"/>
      <c r="G61" s="354"/>
      <c r="H61" s="355"/>
      <c r="I61" s="362"/>
      <c r="J61" s="354"/>
      <c r="K61" s="353"/>
      <c r="L61" s="355"/>
      <c r="M61" s="355"/>
      <c r="N61" s="355"/>
      <c r="O61" s="355"/>
      <c r="P61" s="355"/>
      <c r="Q61" s="355"/>
      <c r="R61" s="117"/>
      <c r="S61" s="12"/>
      <c r="T61" s="12"/>
      <c r="U61" s="12"/>
      <c r="V61" s="52"/>
      <c r="W61" s="53"/>
      <c r="X61" s="53"/>
      <c r="Y61" s="53" t="s">
        <v>1</v>
      </c>
      <c r="Z61" s="452"/>
      <c r="AA61" s="53"/>
      <c r="AB61" s="53"/>
      <c r="AC61" s="53"/>
    </row>
    <row r="62" spans="1:29" s="13" customFormat="1" ht="18" customHeight="1">
      <c r="A62" s="12"/>
      <c r="B62" s="599" t="s">
        <v>131</v>
      </c>
      <c r="C62" s="541"/>
      <c r="D62" s="541"/>
      <c r="E62" s="600"/>
      <c r="F62" s="569"/>
      <c r="G62" s="570"/>
      <c r="H62" s="571"/>
      <c r="I62" s="363"/>
      <c r="J62" s="364"/>
      <c r="K62" s="365"/>
      <c r="L62" s="365"/>
      <c r="M62" s="366"/>
      <c r="N62" s="366"/>
      <c r="O62" s="366"/>
      <c r="P62" s="366"/>
      <c r="Q62" s="355"/>
      <c r="R62" s="117"/>
      <c r="S62" s="12"/>
      <c r="T62" s="12"/>
      <c r="U62" s="12"/>
      <c r="V62" s="52"/>
      <c r="W62" s="53"/>
      <c r="X62" s="53"/>
      <c r="Y62" s="53"/>
      <c r="Z62" s="452"/>
      <c r="AA62" s="53"/>
      <c r="AB62" s="53"/>
      <c r="AC62" s="53"/>
    </row>
    <row r="63" spans="1:29" s="13" customFormat="1" ht="9" customHeight="1">
      <c r="A63" s="12"/>
      <c r="B63" s="360"/>
      <c r="C63" s="367"/>
      <c r="D63" s="367"/>
      <c r="E63" s="367"/>
      <c r="F63" s="367"/>
      <c r="G63" s="362"/>
      <c r="H63" s="362"/>
      <c r="I63" s="363"/>
      <c r="J63" s="364"/>
      <c r="K63" s="365"/>
      <c r="L63" s="365"/>
      <c r="M63" s="366"/>
      <c r="N63" s="366"/>
      <c r="O63" s="366"/>
      <c r="P63" s="366"/>
      <c r="Q63" s="366"/>
      <c r="R63" s="117"/>
      <c r="S63" s="12"/>
      <c r="T63" s="12"/>
      <c r="U63" s="12"/>
      <c r="V63" s="52"/>
      <c r="W63" s="53"/>
      <c r="X63" s="53"/>
      <c r="Y63" s="53"/>
      <c r="Z63" s="452"/>
      <c r="AA63" s="53"/>
      <c r="AB63" s="53"/>
      <c r="AC63" s="53"/>
    </row>
    <row r="64" spans="1:29" s="13" customFormat="1" ht="18" customHeight="1">
      <c r="A64" s="12"/>
      <c r="B64" s="599" t="s">
        <v>202</v>
      </c>
      <c r="C64" s="541"/>
      <c r="D64" s="541"/>
      <c r="E64" s="600"/>
      <c r="F64" s="545"/>
      <c r="G64" s="546"/>
      <c r="H64" s="546"/>
      <c r="I64" s="546"/>
      <c r="J64" s="546"/>
      <c r="K64" s="546"/>
      <c r="L64" s="546"/>
      <c r="M64" s="547"/>
      <c r="N64" s="355"/>
      <c r="O64" s="355"/>
      <c r="P64" s="355"/>
      <c r="Q64" s="355"/>
      <c r="R64" s="117"/>
      <c r="S64" s="12"/>
      <c r="T64" s="12"/>
      <c r="U64" s="12"/>
      <c r="V64" s="52"/>
      <c r="W64" s="53"/>
      <c r="X64" s="53"/>
      <c r="Y64" s="53" t="s">
        <v>0</v>
      </c>
      <c r="Z64" s="452"/>
      <c r="AA64" s="53"/>
      <c r="AB64" s="53"/>
      <c r="AC64" s="53"/>
    </row>
    <row r="65" spans="1:29" s="13" customFormat="1" ht="8.25" customHeight="1">
      <c r="A65" s="12"/>
      <c r="B65" s="368"/>
      <c r="C65" s="325"/>
      <c r="D65" s="325"/>
      <c r="E65" s="325"/>
      <c r="F65" s="325"/>
      <c r="G65" s="369"/>
      <c r="H65" s="369"/>
      <c r="I65" s="369"/>
      <c r="J65" s="369"/>
      <c r="K65" s="355"/>
      <c r="L65" s="370"/>
      <c r="M65" s="369"/>
      <c r="N65" s="369"/>
      <c r="O65" s="369"/>
      <c r="P65" s="369"/>
      <c r="Q65" s="369"/>
      <c r="R65" s="117"/>
      <c r="S65" s="12"/>
      <c r="T65" s="12"/>
      <c r="U65" s="12"/>
      <c r="V65" s="52"/>
      <c r="W65" s="53"/>
      <c r="X65" s="53"/>
      <c r="Y65" s="53"/>
      <c r="Z65" s="452"/>
      <c r="AA65" s="53"/>
      <c r="AB65" s="53"/>
      <c r="AC65" s="53"/>
    </row>
    <row r="66" spans="1:29" s="13" customFormat="1" ht="18" customHeight="1">
      <c r="A66" s="12"/>
      <c r="B66" s="341" t="s">
        <v>36</v>
      </c>
      <c r="C66" s="551" t="s">
        <v>345</v>
      </c>
      <c r="D66" s="551"/>
      <c r="E66" s="551"/>
      <c r="F66" s="551"/>
      <c r="G66" s="551"/>
      <c r="H66" s="551"/>
      <c r="I66" s="551"/>
      <c r="J66" s="551"/>
      <c r="K66" s="551"/>
      <c r="L66" s="551"/>
      <c r="M66" s="551"/>
      <c r="N66" s="551"/>
      <c r="O66" s="551"/>
      <c r="P66" s="551"/>
      <c r="Q66" s="551"/>
      <c r="R66" s="117"/>
      <c r="S66" s="12"/>
      <c r="T66" s="12"/>
      <c r="U66" s="12"/>
      <c r="V66" s="52"/>
      <c r="W66" s="53"/>
      <c r="X66" s="53"/>
      <c r="Y66" s="53"/>
      <c r="Z66" s="452"/>
      <c r="AA66" s="53"/>
      <c r="AB66" s="53"/>
      <c r="AC66" s="53"/>
    </row>
    <row r="67" spans="1:29" s="13" customFormat="1" ht="45.75" customHeight="1">
      <c r="A67" s="12"/>
      <c r="B67" s="368"/>
      <c r="C67" s="551"/>
      <c r="D67" s="551"/>
      <c r="E67" s="551"/>
      <c r="F67" s="551"/>
      <c r="G67" s="551"/>
      <c r="H67" s="551"/>
      <c r="I67" s="551"/>
      <c r="J67" s="551"/>
      <c r="K67" s="551"/>
      <c r="L67" s="551"/>
      <c r="M67" s="551"/>
      <c r="N67" s="551"/>
      <c r="O67" s="551"/>
      <c r="P67" s="551"/>
      <c r="Q67" s="551"/>
      <c r="R67" s="117"/>
      <c r="S67" s="12"/>
      <c r="T67" s="12"/>
      <c r="U67" s="12"/>
      <c r="V67" s="52"/>
      <c r="W67" s="53"/>
      <c r="X67" s="53"/>
      <c r="Y67" s="53"/>
      <c r="Z67" s="452"/>
      <c r="AA67" s="53"/>
      <c r="AB67" s="53"/>
      <c r="AC67" s="53"/>
    </row>
    <row r="68" spans="1:29" s="13" customFormat="1" ht="8.25" customHeight="1">
      <c r="A68" s="12"/>
      <c r="B68" s="368"/>
      <c r="C68" s="325"/>
      <c r="D68" s="325"/>
      <c r="E68" s="325"/>
      <c r="F68" s="325"/>
      <c r="G68" s="369"/>
      <c r="H68" s="369"/>
      <c r="I68" s="369"/>
      <c r="J68" s="369"/>
      <c r="K68" s="355"/>
      <c r="L68" s="370"/>
      <c r="M68" s="369"/>
      <c r="N68" s="369"/>
      <c r="O68" s="369"/>
      <c r="P68" s="369"/>
      <c r="Q68" s="369"/>
      <c r="R68" s="117"/>
      <c r="S68" s="12"/>
      <c r="T68" s="12"/>
      <c r="U68" s="12"/>
      <c r="V68" s="52"/>
      <c r="W68" s="53"/>
      <c r="X68" s="53"/>
      <c r="Y68" s="53"/>
      <c r="Z68" s="452"/>
      <c r="AA68" s="53"/>
      <c r="AB68" s="53"/>
      <c r="AC68" s="53"/>
    </row>
    <row r="69" spans="1:29" s="13" customFormat="1" ht="19.5" customHeight="1">
      <c r="A69" s="12"/>
      <c r="B69" s="371"/>
      <c r="C69" s="551" t="s">
        <v>278</v>
      </c>
      <c r="D69" s="551"/>
      <c r="E69" s="551"/>
      <c r="F69" s="551"/>
      <c r="G69" s="551"/>
      <c r="H69" s="569"/>
      <c r="I69" s="570"/>
      <c r="J69" s="570"/>
      <c r="K69" s="571"/>
      <c r="L69" s="576" t="s">
        <v>242</v>
      </c>
      <c r="M69" s="577"/>
      <c r="N69" s="577"/>
      <c r="O69" s="355"/>
      <c r="P69" s="355"/>
      <c r="Q69" s="355"/>
      <c r="R69" s="117"/>
      <c r="S69" s="12"/>
      <c r="T69" s="12"/>
      <c r="U69" s="12"/>
      <c r="V69" s="52"/>
      <c r="W69" s="53"/>
      <c r="X69" s="53"/>
      <c r="Y69" s="53"/>
      <c r="Z69" s="452"/>
      <c r="AA69" s="53"/>
      <c r="AB69" s="53"/>
      <c r="AC69" s="53"/>
    </row>
    <row r="70" spans="1:29" s="13" customFormat="1" ht="9" customHeight="1">
      <c r="A70" s="12"/>
      <c r="B70" s="341"/>
      <c r="C70" s="348"/>
      <c r="D70" s="348"/>
      <c r="E70" s="348"/>
      <c r="F70" s="348"/>
      <c r="G70" s="348"/>
      <c r="H70" s="348"/>
      <c r="I70" s="348"/>
      <c r="J70" s="348"/>
      <c r="K70" s="356"/>
      <c r="L70" s="356"/>
      <c r="M70" s="355"/>
      <c r="N70" s="355"/>
      <c r="O70" s="355"/>
      <c r="P70" s="355"/>
      <c r="Q70" s="355"/>
      <c r="R70" s="117"/>
      <c r="S70" s="12"/>
      <c r="T70" s="12"/>
      <c r="U70" s="12"/>
      <c r="V70" s="52"/>
      <c r="W70" s="53"/>
      <c r="X70" s="53"/>
      <c r="Y70" s="53"/>
      <c r="Z70" s="452"/>
      <c r="AA70" s="53"/>
      <c r="AB70" s="53"/>
      <c r="AC70" s="53"/>
    </row>
    <row r="71" spans="1:29" s="13" customFormat="1" ht="39" customHeight="1">
      <c r="A71" s="12"/>
      <c r="B71" s="341" t="s">
        <v>37</v>
      </c>
      <c r="C71" s="551" t="s">
        <v>322</v>
      </c>
      <c r="D71" s="551"/>
      <c r="E71" s="551"/>
      <c r="F71" s="551"/>
      <c r="G71" s="551"/>
      <c r="H71" s="551"/>
      <c r="I71" s="551"/>
      <c r="J71" s="551"/>
      <c r="K71" s="551"/>
      <c r="L71" s="551"/>
      <c r="M71" s="573"/>
      <c r="N71" s="574"/>
      <c r="O71" s="574"/>
      <c r="P71" s="574"/>
      <c r="Q71" s="575"/>
      <c r="R71" s="210" t="s">
        <v>665</v>
      </c>
      <c r="S71" s="12"/>
      <c r="T71" s="12"/>
      <c r="U71" s="12"/>
      <c r="V71" s="52"/>
      <c r="W71" s="53"/>
      <c r="X71" s="53"/>
      <c r="Y71" s="53"/>
      <c r="Z71" s="452"/>
      <c r="AA71" s="53"/>
      <c r="AB71" s="53"/>
      <c r="AC71" s="53"/>
    </row>
    <row r="72" spans="1:29" s="13" customFormat="1" ht="8.25" customHeight="1">
      <c r="A72" s="12"/>
      <c r="B72" s="368"/>
      <c r="C72" s="532"/>
      <c r="D72" s="532"/>
      <c r="E72" s="532"/>
      <c r="F72" s="532"/>
      <c r="G72" s="532"/>
      <c r="H72" s="532"/>
      <c r="I72" s="305"/>
      <c r="J72" s="551"/>
      <c r="K72" s="551"/>
      <c r="L72" s="551"/>
      <c r="M72" s="551"/>
      <c r="N72" s="551"/>
      <c r="O72" s="551"/>
      <c r="P72" s="551"/>
      <c r="Q72" s="551"/>
      <c r="R72" s="117"/>
      <c r="S72" s="12"/>
      <c r="T72" s="12"/>
      <c r="U72" s="12"/>
      <c r="V72" s="52"/>
      <c r="W72" s="53"/>
      <c r="X72" s="53"/>
      <c r="Y72" s="53"/>
      <c r="Z72" s="452"/>
      <c r="AA72" s="53"/>
      <c r="AB72" s="53"/>
      <c r="AC72" s="53"/>
    </row>
    <row r="73" spans="1:29" s="13" customFormat="1" ht="18" customHeight="1">
      <c r="A73" s="12"/>
      <c r="B73" s="341" t="s">
        <v>38</v>
      </c>
      <c r="C73" s="588" t="s">
        <v>711</v>
      </c>
      <c r="D73" s="588"/>
      <c r="E73" s="588"/>
      <c r="F73" s="588"/>
      <c r="G73" s="588"/>
      <c r="H73" s="588"/>
      <c r="I73" s="588"/>
      <c r="J73" s="588"/>
      <c r="K73" s="588"/>
      <c r="L73" s="588"/>
      <c r="M73" s="588"/>
      <c r="N73" s="372"/>
      <c r="O73" s="590"/>
      <c r="P73" s="591"/>
      <c r="Q73" s="592"/>
      <c r="R73" s="210" t="s">
        <v>665</v>
      </c>
      <c r="S73" s="12"/>
      <c r="T73" s="12"/>
      <c r="U73" s="12"/>
      <c r="V73" s="52"/>
      <c r="W73" s="53"/>
      <c r="X73" s="53"/>
      <c r="Y73" s="53"/>
      <c r="Z73" s="452"/>
      <c r="AA73" s="53"/>
      <c r="AB73" s="53"/>
      <c r="AC73" s="53"/>
    </row>
    <row r="74" spans="1:29" s="13" customFormat="1" ht="45.75" customHeight="1">
      <c r="A74" s="12"/>
      <c r="B74" s="368"/>
      <c r="C74" s="588"/>
      <c r="D74" s="588"/>
      <c r="E74" s="588"/>
      <c r="F74" s="588"/>
      <c r="G74" s="588"/>
      <c r="H74" s="588"/>
      <c r="I74" s="588"/>
      <c r="J74" s="588"/>
      <c r="K74" s="588"/>
      <c r="L74" s="588"/>
      <c r="M74" s="588"/>
      <c r="N74" s="372"/>
      <c r="O74" s="369"/>
      <c r="P74" s="369"/>
      <c r="Q74" s="369"/>
      <c r="R74" s="117"/>
      <c r="S74" s="12"/>
      <c r="T74" s="12"/>
      <c r="U74" s="12"/>
      <c r="V74" s="52"/>
      <c r="W74" s="53"/>
      <c r="X74" s="53"/>
      <c r="Y74" s="53"/>
      <c r="Z74" s="452"/>
      <c r="AA74" s="53"/>
      <c r="AB74" s="53"/>
      <c r="AC74" s="53"/>
    </row>
    <row r="75" spans="1:29" s="13" customFormat="1" ht="18" customHeight="1">
      <c r="A75" s="12"/>
      <c r="B75" s="341" t="s">
        <v>68</v>
      </c>
      <c r="C75" s="593" t="s">
        <v>102</v>
      </c>
      <c r="D75" s="593"/>
      <c r="E75" s="593"/>
      <c r="F75" s="593"/>
      <c r="G75" s="593"/>
      <c r="H75" s="593"/>
      <c r="I75" s="593"/>
      <c r="J75" s="593"/>
      <c r="K75" s="593"/>
      <c r="L75" s="310"/>
      <c r="M75" s="369"/>
      <c r="N75" s="369"/>
      <c r="O75" s="369"/>
      <c r="P75" s="369"/>
      <c r="Q75" s="373"/>
      <c r="R75" s="117"/>
      <c r="S75" s="12"/>
      <c r="T75" s="12"/>
      <c r="U75" s="12"/>
      <c r="V75" s="52"/>
      <c r="W75" s="53"/>
      <c r="X75" s="53"/>
      <c r="Y75" s="53"/>
      <c r="Z75" s="452"/>
      <c r="AA75" s="53"/>
      <c r="AB75" s="53"/>
      <c r="AC75" s="53"/>
    </row>
    <row r="76" spans="1:29" s="13" customFormat="1" ht="18" customHeight="1">
      <c r="A76" s="12"/>
      <c r="B76" s="341"/>
      <c r="C76" s="309"/>
      <c r="D76" s="309"/>
      <c r="E76" s="309"/>
      <c r="F76" s="309"/>
      <c r="G76" s="309"/>
      <c r="H76" s="309"/>
      <c r="I76" s="309"/>
      <c r="J76" s="309"/>
      <c r="K76" s="310"/>
      <c r="L76" s="310"/>
      <c r="M76" s="369"/>
      <c r="N76" s="369"/>
      <c r="O76" s="369"/>
      <c r="P76" s="369"/>
      <c r="Q76" s="374"/>
      <c r="R76" s="117"/>
      <c r="S76" s="12"/>
      <c r="T76" s="12"/>
      <c r="U76" s="12"/>
      <c r="V76" s="52"/>
      <c r="W76" s="53"/>
      <c r="X76" s="53"/>
      <c r="Y76" s="53"/>
      <c r="Z76" s="452"/>
      <c r="AA76" s="53"/>
      <c r="AB76" s="53"/>
      <c r="AC76" s="53"/>
    </row>
    <row r="77" spans="1:29" s="13" customFormat="1" ht="6.75" customHeight="1">
      <c r="A77" s="12"/>
      <c r="B77" s="375"/>
      <c r="C77" s="376"/>
      <c r="D77" s="376"/>
      <c r="E77" s="376"/>
      <c r="F77" s="376"/>
      <c r="G77" s="376"/>
      <c r="H77" s="376"/>
      <c r="I77" s="376"/>
      <c r="J77" s="376"/>
      <c r="K77" s="376"/>
      <c r="L77" s="376"/>
      <c r="M77" s="377"/>
      <c r="N77" s="377"/>
      <c r="O77" s="377"/>
      <c r="P77" s="377"/>
      <c r="Q77" s="377"/>
      <c r="R77" s="200"/>
      <c r="S77" s="12"/>
      <c r="T77" s="12"/>
      <c r="U77" s="12"/>
      <c r="V77" s="52"/>
      <c r="W77" s="53"/>
      <c r="X77" s="53"/>
      <c r="Y77" s="53"/>
      <c r="Z77" s="452"/>
      <c r="AA77" s="53"/>
      <c r="AB77" s="53"/>
      <c r="AC77" s="53"/>
    </row>
    <row r="78" spans="1:29" s="13" customFormat="1" ht="6.75" customHeight="1">
      <c r="A78" s="12"/>
      <c r="B78" s="378"/>
      <c r="C78" s="379"/>
      <c r="D78" s="379"/>
      <c r="E78" s="379"/>
      <c r="F78" s="379"/>
      <c r="G78" s="379"/>
      <c r="H78" s="379"/>
      <c r="I78" s="379"/>
      <c r="J78" s="379"/>
      <c r="K78" s="379"/>
      <c r="L78" s="379"/>
      <c r="M78" s="380"/>
      <c r="N78" s="380"/>
      <c r="O78" s="380"/>
      <c r="P78" s="380"/>
      <c r="Q78" s="380"/>
      <c r="R78" s="198"/>
      <c r="S78" s="12"/>
      <c r="T78" s="12"/>
      <c r="U78" s="12"/>
      <c r="V78" s="52"/>
      <c r="W78" s="53"/>
      <c r="X78" s="53"/>
      <c r="Y78" s="53"/>
      <c r="Z78" s="452"/>
      <c r="AA78" s="53"/>
      <c r="AB78" s="53"/>
      <c r="AC78" s="53"/>
    </row>
    <row r="79" spans="1:29" s="13" customFormat="1" ht="6.75" customHeight="1">
      <c r="A79" s="12"/>
      <c r="B79" s="381"/>
      <c r="C79" s="310"/>
      <c r="D79" s="310"/>
      <c r="E79" s="310"/>
      <c r="F79" s="310"/>
      <c r="G79" s="310"/>
      <c r="H79" s="310"/>
      <c r="I79" s="310"/>
      <c r="J79" s="310"/>
      <c r="K79" s="310"/>
      <c r="L79" s="310"/>
      <c r="M79" s="380"/>
      <c r="N79" s="380"/>
      <c r="O79" s="380"/>
      <c r="P79" s="380"/>
      <c r="Q79" s="380"/>
      <c r="R79" s="122"/>
      <c r="S79" s="12"/>
      <c r="T79" s="12"/>
      <c r="U79" s="12"/>
      <c r="V79" s="52"/>
      <c r="W79" s="53"/>
      <c r="X79" s="53"/>
      <c r="Y79" s="53"/>
      <c r="Z79" s="452"/>
      <c r="AA79" s="53"/>
      <c r="AB79" s="53"/>
      <c r="AC79" s="53"/>
    </row>
    <row r="80" spans="1:29" s="13" customFormat="1" ht="18" customHeight="1">
      <c r="A80" s="12"/>
      <c r="B80" s="341" t="s">
        <v>69</v>
      </c>
      <c r="C80" s="588" t="s">
        <v>712</v>
      </c>
      <c r="D80" s="588"/>
      <c r="E80" s="588"/>
      <c r="F80" s="588"/>
      <c r="G80" s="588"/>
      <c r="H80" s="588"/>
      <c r="I80" s="588"/>
      <c r="J80" s="588"/>
      <c r="K80" s="588"/>
      <c r="L80" s="588"/>
      <c r="M80" s="557"/>
      <c r="N80" s="558"/>
      <c r="O80" s="558"/>
      <c r="P80" s="558"/>
      <c r="Q80" s="559"/>
      <c r="R80" s="210" t="s">
        <v>665</v>
      </c>
      <c r="S80" s="12"/>
      <c r="T80" s="12"/>
      <c r="U80" s="12"/>
      <c r="V80" s="52"/>
      <c r="W80" s="53"/>
      <c r="X80" s="53"/>
      <c r="Y80" s="53"/>
      <c r="Z80" s="452"/>
      <c r="AA80" s="53"/>
      <c r="AB80" s="53"/>
      <c r="AC80" s="53"/>
    </row>
    <row r="81" spans="1:29" s="13" customFormat="1" ht="27" customHeight="1">
      <c r="A81" s="12"/>
      <c r="B81" s="371"/>
      <c r="C81" s="588"/>
      <c r="D81" s="588"/>
      <c r="E81" s="588"/>
      <c r="F81" s="588"/>
      <c r="G81" s="588"/>
      <c r="H81" s="588"/>
      <c r="I81" s="588"/>
      <c r="J81" s="588"/>
      <c r="K81" s="588"/>
      <c r="L81" s="588"/>
      <c r="M81" s="355"/>
      <c r="N81" s="355"/>
      <c r="O81" s="355"/>
      <c r="P81" s="355"/>
      <c r="Q81" s="355"/>
      <c r="R81" s="210"/>
      <c r="S81" s="12"/>
      <c r="T81" s="12"/>
      <c r="U81" s="12"/>
      <c r="V81" s="52"/>
      <c r="W81" s="53"/>
      <c r="X81" s="53"/>
      <c r="Y81" s="53"/>
      <c r="Z81" s="452"/>
      <c r="AA81" s="53"/>
      <c r="AB81" s="53"/>
      <c r="AC81" s="53"/>
    </row>
    <row r="82" spans="1:29" s="13" customFormat="1" ht="7.5" customHeight="1">
      <c r="A82" s="12"/>
      <c r="B82" s="371"/>
      <c r="C82" s="382"/>
      <c r="D82" s="382"/>
      <c r="E82" s="382"/>
      <c r="F82" s="382"/>
      <c r="G82" s="382"/>
      <c r="H82" s="382"/>
      <c r="I82" s="382"/>
      <c r="J82" s="382"/>
      <c r="K82" s="382"/>
      <c r="L82" s="382"/>
      <c r="M82" s="355"/>
      <c r="N82" s="355"/>
      <c r="O82" s="355"/>
      <c r="P82" s="355"/>
      <c r="Q82" s="355"/>
      <c r="R82" s="210"/>
      <c r="S82" s="12"/>
      <c r="T82" s="12"/>
      <c r="U82" s="12"/>
      <c r="V82" s="52"/>
      <c r="W82" s="53"/>
      <c r="X82" s="53"/>
      <c r="Y82" s="53"/>
      <c r="Z82" s="452"/>
      <c r="AA82" s="53"/>
      <c r="AB82" s="53"/>
      <c r="AC82" s="53"/>
    </row>
    <row r="83" spans="1:22" ht="20.25">
      <c r="A83" s="5"/>
      <c r="B83" s="383" t="s">
        <v>1</v>
      </c>
      <c r="C83" s="581" t="s">
        <v>279</v>
      </c>
      <c r="D83" s="581"/>
      <c r="E83" s="581"/>
      <c r="F83" s="581"/>
      <c r="G83" s="581"/>
      <c r="H83" s="581"/>
      <c r="I83" s="581"/>
      <c r="J83" s="581"/>
      <c r="K83" s="581"/>
      <c r="L83" s="581"/>
      <c r="M83" s="581"/>
      <c r="N83" s="581"/>
      <c r="O83" s="581"/>
      <c r="P83" s="581"/>
      <c r="Q83" s="581"/>
      <c r="R83" s="210"/>
      <c r="S83" s="5"/>
      <c r="T83" s="5"/>
      <c r="U83" s="5"/>
      <c r="V83" s="5"/>
    </row>
    <row r="84" spans="1:22" ht="20.25">
      <c r="A84" s="5"/>
      <c r="B84" s="334"/>
      <c r="C84" s="338"/>
      <c r="D84" s="338"/>
      <c r="E84" s="335"/>
      <c r="F84" s="335"/>
      <c r="G84" s="335"/>
      <c r="H84" s="335"/>
      <c r="I84" s="335"/>
      <c r="J84" s="335"/>
      <c r="K84" s="335"/>
      <c r="L84" s="335"/>
      <c r="M84" s="335"/>
      <c r="N84" s="335"/>
      <c r="O84" s="335"/>
      <c r="P84" s="335"/>
      <c r="Q84" s="335"/>
      <c r="R84" s="210"/>
      <c r="S84" s="5"/>
      <c r="T84" s="5"/>
      <c r="U84" s="5"/>
      <c r="V84" s="5"/>
    </row>
    <row r="85" spans="1:26" ht="20.25">
      <c r="A85" s="5"/>
      <c r="B85" s="334"/>
      <c r="C85" s="582"/>
      <c r="D85" s="583"/>
      <c r="E85" s="583"/>
      <c r="F85" s="583"/>
      <c r="G85" s="583"/>
      <c r="H85" s="583"/>
      <c r="I85" s="583"/>
      <c r="J85" s="583"/>
      <c r="K85" s="583"/>
      <c r="L85" s="583"/>
      <c r="M85" s="583"/>
      <c r="N85" s="583"/>
      <c r="O85" s="583"/>
      <c r="P85" s="583"/>
      <c r="Q85" s="584"/>
      <c r="R85" s="210"/>
      <c r="S85" s="5"/>
      <c r="T85" s="5"/>
      <c r="U85" s="5"/>
      <c r="V85" s="5"/>
      <c r="Z85" s="451">
        <f>C85</f>
        <v>0</v>
      </c>
    </row>
    <row r="86" spans="1:26" s="13" customFormat="1" ht="9" customHeight="1">
      <c r="A86" s="12"/>
      <c r="B86" s="368"/>
      <c r="C86" s="309"/>
      <c r="D86" s="309"/>
      <c r="E86" s="309"/>
      <c r="F86" s="309"/>
      <c r="G86" s="309"/>
      <c r="H86" s="309"/>
      <c r="I86" s="309"/>
      <c r="J86" s="309"/>
      <c r="K86" s="309"/>
      <c r="L86" s="309"/>
      <c r="M86" s="384"/>
      <c r="N86" s="384"/>
      <c r="O86" s="384"/>
      <c r="P86" s="384"/>
      <c r="Q86" s="384"/>
      <c r="R86" s="210"/>
      <c r="S86" s="12"/>
      <c r="T86" s="12"/>
      <c r="U86" s="12"/>
      <c r="V86" s="12"/>
      <c r="Z86" s="452"/>
    </row>
    <row r="87" spans="1:29" s="13" customFormat="1" ht="18" customHeight="1">
      <c r="A87" s="12"/>
      <c r="B87" s="371"/>
      <c r="C87" s="560" t="s">
        <v>323</v>
      </c>
      <c r="D87" s="560"/>
      <c r="E87" s="560"/>
      <c r="F87" s="560"/>
      <c r="G87" s="560"/>
      <c r="H87" s="560"/>
      <c r="I87" s="560"/>
      <c r="J87" s="560"/>
      <c r="K87" s="560"/>
      <c r="L87" s="560"/>
      <c r="M87" s="346"/>
      <c r="N87" s="385"/>
      <c r="O87" s="369"/>
      <c r="P87" s="369"/>
      <c r="Q87" s="307"/>
      <c r="R87" s="210"/>
      <c r="S87" s="12"/>
      <c r="T87" s="12"/>
      <c r="U87" s="12"/>
      <c r="V87" s="52"/>
      <c r="W87" s="53"/>
      <c r="X87" s="53"/>
      <c r="Y87" s="53"/>
      <c r="Z87" s="452"/>
      <c r="AA87" s="53"/>
      <c r="AB87" s="53"/>
      <c r="AC87" s="53"/>
    </row>
    <row r="88" spans="1:29" s="13" customFormat="1" ht="12.75" customHeight="1">
      <c r="A88" s="12"/>
      <c r="B88" s="371"/>
      <c r="C88" s="385"/>
      <c r="D88" s="385"/>
      <c r="E88" s="385"/>
      <c r="F88" s="385"/>
      <c r="G88" s="385"/>
      <c r="H88" s="385"/>
      <c r="I88" s="385"/>
      <c r="J88" s="385"/>
      <c r="K88" s="385"/>
      <c r="L88" s="385"/>
      <c r="M88" s="346"/>
      <c r="N88" s="385"/>
      <c r="O88" s="369"/>
      <c r="P88" s="369"/>
      <c r="Q88" s="386"/>
      <c r="R88" s="210"/>
      <c r="S88" s="12"/>
      <c r="T88" s="12"/>
      <c r="U88" s="12"/>
      <c r="V88" s="52"/>
      <c r="W88" s="53"/>
      <c r="X88" s="53"/>
      <c r="Y88" s="53"/>
      <c r="Z88" s="452"/>
      <c r="AA88" s="53"/>
      <c r="AB88" s="53"/>
      <c r="AC88" s="53"/>
    </row>
    <row r="89" spans="1:29" s="13" customFormat="1" ht="20.25" customHeight="1" hidden="1">
      <c r="A89" s="14"/>
      <c r="B89" s="371"/>
      <c r="C89" s="348"/>
      <c r="D89" s="348"/>
      <c r="E89" s="348"/>
      <c r="F89" s="348"/>
      <c r="G89" s="348"/>
      <c r="H89" s="348"/>
      <c r="I89" s="348"/>
      <c r="J89" s="348"/>
      <c r="K89" s="348"/>
      <c r="L89" s="348"/>
      <c r="M89" s="355"/>
      <c r="N89" s="355"/>
      <c r="O89" s="355"/>
      <c r="P89" s="355"/>
      <c r="Q89" s="355"/>
      <c r="R89" s="210"/>
      <c r="S89" s="14"/>
      <c r="T89" s="12"/>
      <c r="U89" s="12"/>
      <c r="V89" s="52"/>
      <c r="W89" s="53"/>
      <c r="X89" s="53"/>
      <c r="Y89" s="53"/>
      <c r="Z89" s="452"/>
      <c r="AA89" s="53"/>
      <c r="AB89" s="53"/>
      <c r="AC89" s="53"/>
    </row>
    <row r="90" spans="1:29" s="13" customFormat="1" ht="20.25" customHeight="1" hidden="1">
      <c r="A90" s="14"/>
      <c r="B90" s="371"/>
      <c r="C90" s="348"/>
      <c r="D90" s="348"/>
      <c r="E90" s="348"/>
      <c r="F90" s="348"/>
      <c r="G90" s="348"/>
      <c r="H90" s="348"/>
      <c r="I90" s="348"/>
      <c r="J90" s="348"/>
      <c r="K90" s="348"/>
      <c r="L90" s="348"/>
      <c r="M90" s="355"/>
      <c r="N90" s="355"/>
      <c r="O90" s="355"/>
      <c r="P90" s="355"/>
      <c r="Q90" s="355"/>
      <c r="R90" s="210"/>
      <c r="S90" s="14"/>
      <c r="T90" s="12"/>
      <c r="U90" s="12"/>
      <c r="V90" s="52"/>
      <c r="W90" s="53"/>
      <c r="X90" s="53"/>
      <c r="Y90" s="53"/>
      <c r="Z90" s="452"/>
      <c r="AA90" s="53"/>
      <c r="AB90" s="53"/>
      <c r="AC90" s="53"/>
    </row>
    <row r="91" spans="1:30" s="13" customFormat="1" ht="20.25" customHeight="1" hidden="1">
      <c r="A91" s="12"/>
      <c r="B91" s="371"/>
      <c r="C91" s="355"/>
      <c r="D91" s="355"/>
      <c r="E91" s="355"/>
      <c r="F91" s="355"/>
      <c r="G91" s="355"/>
      <c r="H91" s="355"/>
      <c r="I91" s="355"/>
      <c r="J91" s="355"/>
      <c r="K91" s="355"/>
      <c r="L91" s="355"/>
      <c r="M91" s="355"/>
      <c r="N91" s="355"/>
      <c r="O91" s="355"/>
      <c r="P91" s="355"/>
      <c r="Q91" s="355"/>
      <c r="R91" s="210"/>
      <c r="S91" s="12"/>
      <c r="T91" s="12"/>
      <c r="U91" s="12"/>
      <c r="V91" s="118"/>
      <c r="W91" s="119"/>
      <c r="X91" s="119"/>
      <c r="Y91" s="119"/>
      <c r="Z91" s="453"/>
      <c r="AA91" s="119"/>
      <c r="AB91" s="119"/>
      <c r="AC91" s="119"/>
      <c r="AD91" s="119"/>
    </row>
    <row r="92" spans="1:30" s="197" customFormat="1" ht="20.25" customHeight="1" hidden="1">
      <c r="A92" s="14"/>
      <c r="B92" s="371"/>
      <c r="C92" s="355"/>
      <c r="D92" s="355"/>
      <c r="E92" s="355"/>
      <c r="F92" s="355"/>
      <c r="G92" s="355"/>
      <c r="H92" s="355"/>
      <c r="I92" s="355"/>
      <c r="J92" s="355"/>
      <c r="K92" s="355"/>
      <c r="L92" s="355"/>
      <c r="M92" s="355"/>
      <c r="N92" s="355"/>
      <c r="O92" s="355"/>
      <c r="P92" s="355"/>
      <c r="Q92" s="355"/>
      <c r="R92" s="210"/>
      <c r="S92" s="14"/>
      <c r="T92" s="14"/>
      <c r="U92" s="14"/>
      <c r="V92" s="195"/>
      <c r="W92" s="196"/>
      <c r="X92" s="196"/>
      <c r="Y92" s="196"/>
      <c r="Z92" s="454"/>
      <c r="AA92" s="196"/>
      <c r="AB92" s="196"/>
      <c r="AC92" s="196"/>
      <c r="AD92" s="196"/>
    </row>
    <row r="93" spans="1:30" s="13" customFormat="1" ht="20.25" customHeight="1" hidden="1">
      <c r="A93" s="12"/>
      <c r="B93" s="371"/>
      <c r="C93" s="355"/>
      <c r="D93" s="355"/>
      <c r="E93" s="355"/>
      <c r="F93" s="355"/>
      <c r="G93" s="355"/>
      <c r="H93" s="355"/>
      <c r="I93" s="355"/>
      <c r="J93" s="355"/>
      <c r="K93" s="355"/>
      <c r="L93" s="355"/>
      <c r="M93" s="355"/>
      <c r="N93" s="355"/>
      <c r="O93" s="355"/>
      <c r="P93" s="355"/>
      <c r="Q93" s="355"/>
      <c r="R93" s="210"/>
      <c r="S93" s="12"/>
      <c r="T93" s="12"/>
      <c r="U93" s="12"/>
      <c r="V93" s="118"/>
      <c r="W93" s="119"/>
      <c r="X93" s="119"/>
      <c r="Y93" s="119"/>
      <c r="Z93" s="453"/>
      <c r="AA93" s="119"/>
      <c r="AB93" s="119"/>
      <c r="AC93" s="119"/>
      <c r="AD93" s="119"/>
    </row>
    <row r="94" spans="1:30" s="13" customFormat="1" ht="18" customHeight="1">
      <c r="A94" s="12"/>
      <c r="B94" s="341" t="s">
        <v>352</v>
      </c>
      <c r="C94" s="589" t="s">
        <v>713</v>
      </c>
      <c r="D94" s="589"/>
      <c r="E94" s="589"/>
      <c r="F94" s="589"/>
      <c r="G94" s="589"/>
      <c r="H94" s="589"/>
      <c r="I94" s="589"/>
      <c r="J94" s="589"/>
      <c r="K94" s="589"/>
      <c r="L94" s="589"/>
      <c r="M94" s="589"/>
      <c r="N94" s="589"/>
      <c r="O94" s="589"/>
      <c r="P94" s="387"/>
      <c r="Q94" s="307"/>
      <c r="R94" s="210" t="s">
        <v>665</v>
      </c>
      <c r="S94" s="12"/>
      <c r="T94" s="12"/>
      <c r="U94" s="12"/>
      <c r="V94" s="118"/>
      <c r="W94" s="119"/>
      <c r="X94" s="119"/>
      <c r="Y94" s="119"/>
      <c r="Z94" s="453"/>
      <c r="AA94" s="119"/>
      <c r="AB94" s="119"/>
      <c r="AC94" s="119"/>
      <c r="AD94" s="119"/>
    </row>
    <row r="95" spans="1:30" s="13" customFormat="1" ht="18" customHeight="1">
      <c r="A95" s="12"/>
      <c r="B95" s="371"/>
      <c r="C95" s="589"/>
      <c r="D95" s="589"/>
      <c r="E95" s="589"/>
      <c r="F95" s="589"/>
      <c r="G95" s="589"/>
      <c r="H95" s="589"/>
      <c r="I95" s="589"/>
      <c r="J95" s="589"/>
      <c r="K95" s="589"/>
      <c r="L95" s="589"/>
      <c r="M95" s="589"/>
      <c r="N95" s="589"/>
      <c r="O95" s="589"/>
      <c r="P95" s="387"/>
      <c r="Q95" s="355"/>
      <c r="R95" s="210"/>
      <c r="S95" s="12"/>
      <c r="T95" s="12"/>
      <c r="U95" s="12"/>
      <c r="V95" s="118"/>
      <c r="W95" s="119"/>
      <c r="X95" s="119"/>
      <c r="Y95" s="119"/>
      <c r="Z95" s="453"/>
      <c r="AA95" s="119"/>
      <c r="AB95" s="119"/>
      <c r="AC95" s="119"/>
      <c r="AD95" s="119"/>
    </row>
    <row r="96" spans="1:30" s="13" customFormat="1" ht="46.5" customHeight="1">
      <c r="A96" s="12"/>
      <c r="B96" s="371"/>
      <c r="C96" s="596"/>
      <c r="D96" s="596"/>
      <c r="E96" s="596"/>
      <c r="F96" s="596"/>
      <c r="G96" s="596"/>
      <c r="H96" s="596"/>
      <c r="I96" s="596"/>
      <c r="J96" s="596"/>
      <c r="K96" s="596"/>
      <c r="L96" s="596"/>
      <c r="M96" s="596"/>
      <c r="N96" s="596"/>
      <c r="O96" s="596"/>
      <c r="P96" s="387"/>
      <c r="Q96" s="355"/>
      <c r="R96" s="210"/>
      <c r="S96" s="12"/>
      <c r="T96" s="12"/>
      <c r="U96" s="12"/>
      <c r="V96" s="118"/>
      <c r="W96" s="119"/>
      <c r="X96" s="119"/>
      <c r="Y96" s="119"/>
      <c r="Z96" s="453"/>
      <c r="AA96" s="119"/>
      <c r="AB96" s="119"/>
      <c r="AC96" s="119"/>
      <c r="AD96" s="119"/>
    </row>
    <row r="97" spans="1:30" s="13" customFormat="1" ht="20.25">
      <c r="A97" s="12"/>
      <c r="B97" s="371"/>
      <c r="C97" s="553"/>
      <c r="D97" s="554"/>
      <c r="E97" s="554"/>
      <c r="F97" s="554"/>
      <c r="G97" s="554"/>
      <c r="H97" s="554"/>
      <c r="I97" s="554"/>
      <c r="J97" s="554"/>
      <c r="K97" s="554"/>
      <c r="L97" s="554"/>
      <c r="M97" s="554"/>
      <c r="N97" s="554"/>
      <c r="O97" s="554"/>
      <c r="P97" s="554"/>
      <c r="Q97" s="555"/>
      <c r="R97" s="210"/>
      <c r="S97" s="12"/>
      <c r="T97" s="12"/>
      <c r="U97" s="12"/>
      <c r="V97" s="118"/>
      <c r="W97" s="119"/>
      <c r="X97" s="119"/>
      <c r="Y97" s="119"/>
      <c r="Z97" s="453">
        <f>C97</f>
        <v>0</v>
      </c>
      <c r="AA97" s="119"/>
      <c r="AB97" s="119"/>
      <c r="AC97" s="119"/>
      <c r="AD97" s="119"/>
    </row>
    <row r="98" spans="1:30" s="13" customFormat="1" ht="8.25" customHeight="1">
      <c r="A98" s="12"/>
      <c r="B98" s="371"/>
      <c r="C98" s="355"/>
      <c r="D98" s="355"/>
      <c r="E98" s="355"/>
      <c r="F98" s="355"/>
      <c r="G98" s="355"/>
      <c r="H98" s="355"/>
      <c r="I98" s="355"/>
      <c r="J98" s="355"/>
      <c r="K98" s="355"/>
      <c r="L98" s="355"/>
      <c r="M98" s="355"/>
      <c r="N98" s="355"/>
      <c r="O98" s="355"/>
      <c r="P98" s="355"/>
      <c r="Q98" s="355"/>
      <c r="R98" s="210"/>
      <c r="S98" s="12"/>
      <c r="T98" s="12"/>
      <c r="U98" s="12"/>
      <c r="V98" s="118"/>
      <c r="W98" s="119"/>
      <c r="X98" s="119"/>
      <c r="Y98" s="119"/>
      <c r="Z98" s="453"/>
      <c r="AA98" s="119"/>
      <c r="AB98" s="119"/>
      <c r="AC98" s="119"/>
      <c r="AD98" s="119"/>
    </row>
    <row r="99" spans="1:30" s="13" customFormat="1" ht="40.5">
      <c r="A99" s="12"/>
      <c r="B99" s="341" t="s">
        <v>353</v>
      </c>
      <c r="C99" s="588" t="s">
        <v>714</v>
      </c>
      <c r="D99" s="589"/>
      <c r="E99" s="589"/>
      <c r="F99" s="589"/>
      <c r="G99" s="589"/>
      <c r="H99" s="589"/>
      <c r="I99" s="589"/>
      <c r="J99" s="589"/>
      <c r="K99" s="589"/>
      <c r="L99" s="589"/>
      <c r="M99" s="589"/>
      <c r="N99" s="589"/>
      <c r="O99" s="589"/>
      <c r="P99" s="387"/>
      <c r="Q99" s="307"/>
      <c r="R99" s="210" t="s">
        <v>665</v>
      </c>
      <c r="S99" s="12"/>
      <c r="T99" s="12"/>
      <c r="U99" s="12"/>
      <c r="V99" s="118"/>
      <c r="W99" s="119"/>
      <c r="X99" s="119"/>
      <c r="Y99" s="119"/>
      <c r="Z99" s="453"/>
      <c r="AA99" s="119"/>
      <c r="AB99" s="119"/>
      <c r="AC99" s="119"/>
      <c r="AD99" s="119"/>
    </row>
    <row r="100" spans="1:30" s="13" customFormat="1" ht="20.25">
      <c r="A100" s="12"/>
      <c r="B100" s="371"/>
      <c r="C100" s="589"/>
      <c r="D100" s="589"/>
      <c r="E100" s="589"/>
      <c r="F100" s="589"/>
      <c r="G100" s="589"/>
      <c r="H100" s="589"/>
      <c r="I100" s="589"/>
      <c r="J100" s="589"/>
      <c r="K100" s="589"/>
      <c r="L100" s="589"/>
      <c r="M100" s="589"/>
      <c r="N100" s="589"/>
      <c r="O100" s="589"/>
      <c r="P100" s="387"/>
      <c r="Q100" s="355"/>
      <c r="R100" s="210"/>
      <c r="S100" s="12"/>
      <c r="T100" s="12"/>
      <c r="U100" s="12"/>
      <c r="V100" s="118"/>
      <c r="W100" s="119"/>
      <c r="X100" s="119"/>
      <c r="Y100" s="119"/>
      <c r="Z100" s="453"/>
      <c r="AA100" s="119"/>
      <c r="AB100" s="119"/>
      <c r="AC100" s="119"/>
      <c r="AD100" s="119"/>
    </row>
    <row r="101" spans="1:30" s="13" customFormat="1" ht="20.25">
      <c r="A101" s="12"/>
      <c r="B101" s="371"/>
      <c r="C101" s="553"/>
      <c r="D101" s="554"/>
      <c r="E101" s="554"/>
      <c r="F101" s="554"/>
      <c r="G101" s="554"/>
      <c r="H101" s="554"/>
      <c r="I101" s="554"/>
      <c r="J101" s="554"/>
      <c r="K101" s="554"/>
      <c r="L101" s="554"/>
      <c r="M101" s="554"/>
      <c r="N101" s="554"/>
      <c r="O101" s="554"/>
      <c r="P101" s="554"/>
      <c r="Q101" s="555"/>
      <c r="R101" s="210"/>
      <c r="S101" s="12"/>
      <c r="T101" s="12"/>
      <c r="U101" s="12"/>
      <c r="V101" s="118"/>
      <c r="W101" s="119"/>
      <c r="X101" s="119"/>
      <c r="Y101" s="119"/>
      <c r="Z101" s="453">
        <f>C101</f>
        <v>0</v>
      </c>
      <c r="AA101" s="119"/>
      <c r="AB101" s="119"/>
      <c r="AC101" s="119"/>
      <c r="AD101" s="119"/>
    </row>
    <row r="102" spans="1:30" s="13" customFormat="1" ht="5.25" customHeight="1">
      <c r="A102" s="12"/>
      <c r="B102" s="371"/>
      <c r="C102" s="355"/>
      <c r="D102" s="355"/>
      <c r="E102" s="355"/>
      <c r="F102" s="355"/>
      <c r="G102" s="355"/>
      <c r="H102" s="355"/>
      <c r="I102" s="355"/>
      <c r="J102" s="355"/>
      <c r="K102" s="355"/>
      <c r="L102" s="355"/>
      <c r="M102" s="355"/>
      <c r="N102" s="355"/>
      <c r="O102" s="355"/>
      <c r="P102" s="355"/>
      <c r="Q102" s="355"/>
      <c r="R102" s="210"/>
      <c r="S102" s="12"/>
      <c r="T102" s="12"/>
      <c r="U102" s="12"/>
      <c r="V102" s="118"/>
      <c r="W102" s="119"/>
      <c r="X102" s="119"/>
      <c r="Y102" s="119"/>
      <c r="Z102" s="453"/>
      <c r="AA102" s="119"/>
      <c r="AB102" s="119"/>
      <c r="AC102" s="119"/>
      <c r="AD102" s="119"/>
    </row>
    <row r="103" spans="1:26" s="13" customFormat="1" ht="20.25" customHeight="1">
      <c r="A103" s="12"/>
      <c r="B103" s="341" t="s">
        <v>258</v>
      </c>
      <c r="C103" s="551" t="s">
        <v>185</v>
      </c>
      <c r="D103" s="551"/>
      <c r="E103" s="551"/>
      <c r="F103" s="551"/>
      <c r="G103" s="551"/>
      <c r="H103" s="551"/>
      <c r="I103" s="551"/>
      <c r="J103" s="551"/>
      <c r="K103" s="551"/>
      <c r="L103" s="551"/>
      <c r="M103" s="551"/>
      <c r="N103" s="551"/>
      <c r="O103" s="551"/>
      <c r="P103" s="551"/>
      <c r="Q103" s="551"/>
      <c r="R103" s="210"/>
      <c r="S103" s="12"/>
      <c r="T103" s="12"/>
      <c r="U103" s="12"/>
      <c r="V103" s="12"/>
      <c r="Z103" s="452"/>
    </row>
    <row r="104" spans="1:26" s="13" customFormat="1" ht="18" customHeight="1">
      <c r="A104" s="12"/>
      <c r="B104" s="341" t="s">
        <v>1</v>
      </c>
      <c r="C104" s="560" t="s">
        <v>204</v>
      </c>
      <c r="D104" s="560"/>
      <c r="E104" s="560"/>
      <c r="F104" s="560"/>
      <c r="G104" s="560"/>
      <c r="H104" s="560"/>
      <c r="I104" s="560"/>
      <c r="J104" s="560"/>
      <c r="K104" s="560"/>
      <c r="L104" s="560"/>
      <c r="M104" s="560"/>
      <c r="N104" s="560"/>
      <c r="O104" s="346"/>
      <c r="P104" s="346"/>
      <c r="Q104" s="307"/>
      <c r="R104" s="210" t="s">
        <v>665</v>
      </c>
      <c r="S104" s="12"/>
      <c r="T104" s="12"/>
      <c r="U104" s="12"/>
      <c r="V104" s="12"/>
      <c r="Z104" s="452"/>
    </row>
    <row r="105" spans="1:26" s="13" customFormat="1" ht="26.25" customHeight="1">
      <c r="A105" s="12"/>
      <c r="B105" s="341"/>
      <c r="C105" s="560"/>
      <c r="D105" s="560"/>
      <c r="E105" s="560"/>
      <c r="F105" s="560"/>
      <c r="G105" s="560"/>
      <c r="H105" s="560"/>
      <c r="I105" s="560"/>
      <c r="J105" s="560"/>
      <c r="K105" s="560"/>
      <c r="L105" s="560"/>
      <c r="M105" s="560"/>
      <c r="N105" s="560"/>
      <c r="O105" s="346"/>
      <c r="P105" s="346"/>
      <c r="Q105" s="346"/>
      <c r="R105" s="210"/>
      <c r="S105" s="12"/>
      <c r="T105" s="12"/>
      <c r="U105" s="12"/>
      <c r="V105" s="12"/>
      <c r="Z105" s="452"/>
    </row>
    <row r="106" spans="1:26" s="13" customFormat="1" ht="150.75" customHeight="1">
      <c r="A106" s="12"/>
      <c r="B106" s="371"/>
      <c r="C106" s="553"/>
      <c r="D106" s="554"/>
      <c r="E106" s="554"/>
      <c r="F106" s="554"/>
      <c r="G106" s="554"/>
      <c r="H106" s="554"/>
      <c r="I106" s="554"/>
      <c r="J106" s="554"/>
      <c r="K106" s="554"/>
      <c r="L106" s="554"/>
      <c r="M106" s="554"/>
      <c r="N106" s="554"/>
      <c r="O106" s="554"/>
      <c r="P106" s="554"/>
      <c r="Q106" s="555"/>
      <c r="R106" s="210"/>
      <c r="S106" s="12"/>
      <c r="T106" s="12"/>
      <c r="U106" s="12"/>
      <c r="V106" s="12"/>
      <c r="Z106" s="452">
        <f>C106</f>
        <v>0</v>
      </c>
    </row>
    <row r="107" spans="1:26" s="13" customFormat="1" ht="20.25">
      <c r="A107" s="12"/>
      <c r="B107" s="388"/>
      <c r="C107" s="355"/>
      <c r="D107" s="355"/>
      <c r="E107" s="355"/>
      <c r="F107" s="355"/>
      <c r="G107" s="355"/>
      <c r="H107" s="355"/>
      <c r="I107" s="355"/>
      <c r="J107" s="355"/>
      <c r="K107" s="355"/>
      <c r="L107" s="355"/>
      <c r="M107" s="355"/>
      <c r="N107" s="355"/>
      <c r="O107" s="355"/>
      <c r="P107" s="355"/>
      <c r="Q107" s="355"/>
      <c r="R107" s="210"/>
      <c r="S107" s="12"/>
      <c r="T107" s="12"/>
      <c r="U107" s="12"/>
      <c r="V107" s="12"/>
      <c r="Z107" s="452"/>
    </row>
    <row r="108" spans="1:26" s="13" customFormat="1" ht="10.5" customHeight="1">
      <c r="A108" s="12"/>
      <c r="B108" s="389"/>
      <c r="C108" s="390"/>
      <c r="D108" s="390"/>
      <c r="E108" s="390"/>
      <c r="F108" s="390"/>
      <c r="G108" s="390"/>
      <c r="H108" s="390"/>
      <c r="I108" s="390"/>
      <c r="J108" s="390"/>
      <c r="K108" s="390"/>
      <c r="L108" s="390"/>
      <c r="M108" s="390"/>
      <c r="N108" s="390"/>
      <c r="O108" s="390"/>
      <c r="P108" s="390"/>
      <c r="Q108" s="390"/>
      <c r="R108" s="229"/>
      <c r="S108" s="12"/>
      <c r="T108" s="12"/>
      <c r="U108" s="12"/>
      <c r="V108" s="12"/>
      <c r="Z108" s="452"/>
    </row>
    <row r="109" spans="1:26" s="13" customFormat="1" ht="8.25" customHeight="1">
      <c r="A109" s="12"/>
      <c r="B109" s="391"/>
      <c r="C109" s="391"/>
      <c r="D109" s="391"/>
      <c r="E109" s="391"/>
      <c r="F109" s="391"/>
      <c r="G109" s="391"/>
      <c r="H109" s="391"/>
      <c r="I109" s="391"/>
      <c r="J109" s="391"/>
      <c r="K109" s="391"/>
      <c r="L109" s="391"/>
      <c r="M109" s="391"/>
      <c r="N109" s="391"/>
      <c r="O109" s="391"/>
      <c r="P109" s="391"/>
      <c r="Q109" s="391"/>
      <c r="R109" s="230"/>
      <c r="S109" s="12"/>
      <c r="T109" s="12"/>
      <c r="U109" s="12"/>
      <c r="V109" s="12"/>
      <c r="Z109" s="452"/>
    </row>
    <row r="110" spans="1:26" s="13" customFormat="1" ht="12.75" customHeight="1">
      <c r="A110" s="12"/>
      <c r="B110" s="371"/>
      <c r="C110" s="355"/>
      <c r="D110" s="355"/>
      <c r="E110" s="355"/>
      <c r="F110" s="355"/>
      <c r="G110" s="355"/>
      <c r="H110" s="355"/>
      <c r="I110" s="355"/>
      <c r="J110" s="355"/>
      <c r="K110" s="355"/>
      <c r="L110" s="355"/>
      <c r="M110" s="355"/>
      <c r="N110" s="355"/>
      <c r="O110" s="355"/>
      <c r="P110" s="355"/>
      <c r="Q110" s="355"/>
      <c r="R110" s="210"/>
      <c r="S110" s="12"/>
      <c r="T110" s="12"/>
      <c r="U110" s="12"/>
      <c r="V110" s="12"/>
      <c r="Z110" s="452"/>
    </row>
    <row r="111" spans="1:26" s="13" customFormat="1" ht="10.5" customHeight="1">
      <c r="A111" s="12"/>
      <c r="B111" s="371"/>
      <c r="C111" s="355"/>
      <c r="D111" s="355"/>
      <c r="E111" s="355"/>
      <c r="F111" s="355"/>
      <c r="G111" s="355"/>
      <c r="H111" s="355"/>
      <c r="I111" s="355"/>
      <c r="J111" s="355"/>
      <c r="K111" s="355"/>
      <c r="L111" s="355"/>
      <c r="M111" s="355"/>
      <c r="N111" s="355"/>
      <c r="O111" s="355"/>
      <c r="P111" s="355"/>
      <c r="Q111" s="355"/>
      <c r="R111" s="210"/>
      <c r="S111" s="12"/>
      <c r="T111" s="12"/>
      <c r="U111" s="12"/>
      <c r="V111" s="12"/>
      <c r="Z111" s="452"/>
    </row>
    <row r="112" spans="1:26" s="25" customFormat="1" ht="18" customHeight="1">
      <c r="A112" s="24"/>
      <c r="B112" s="392" t="s">
        <v>259</v>
      </c>
      <c r="C112" s="532" t="s">
        <v>715</v>
      </c>
      <c r="D112" s="532"/>
      <c r="E112" s="532"/>
      <c r="F112" s="532"/>
      <c r="G112" s="532"/>
      <c r="H112" s="532"/>
      <c r="I112" s="532"/>
      <c r="J112" s="532"/>
      <c r="K112" s="532"/>
      <c r="L112" s="532"/>
      <c r="M112" s="532"/>
      <c r="N112" s="532"/>
      <c r="O112" s="393"/>
      <c r="P112" s="393"/>
      <c r="Q112" s="394"/>
      <c r="R112" s="210" t="s">
        <v>665</v>
      </c>
      <c r="S112" s="24"/>
      <c r="Z112" s="455"/>
    </row>
    <row r="113" spans="1:26" s="25" customFormat="1" ht="20.25">
      <c r="A113" s="24"/>
      <c r="B113" s="395"/>
      <c r="C113" s="532"/>
      <c r="D113" s="532"/>
      <c r="E113" s="532"/>
      <c r="F113" s="532"/>
      <c r="G113" s="532"/>
      <c r="H113" s="532"/>
      <c r="I113" s="532"/>
      <c r="J113" s="532"/>
      <c r="K113" s="532"/>
      <c r="L113" s="532"/>
      <c r="M113" s="532"/>
      <c r="N113" s="532"/>
      <c r="O113" s="393"/>
      <c r="P113" s="393"/>
      <c r="Q113" s="396"/>
      <c r="R113" s="210"/>
      <c r="S113" s="24"/>
      <c r="Z113" s="455"/>
    </row>
    <row r="114" spans="1:26" s="25" customFormat="1" ht="18" customHeight="1">
      <c r="A114" s="24"/>
      <c r="B114" s="395"/>
      <c r="C114" s="561" t="s">
        <v>716</v>
      </c>
      <c r="D114" s="561"/>
      <c r="E114" s="561"/>
      <c r="F114" s="561"/>
      <c r="G114" s="561"/>
      <c r="H114" s="561"/>
      <c r="I114" s="561"/>
      <c r="J114" s="561"/>
      <c r="K114" s="561"/>
      <c r="L114" s="561"/>
      <c r="M114" s="561"/>
      <c r="N114" s="561"/>
      <c r="O114" s="561"/>
      <c r="P114" s="561"/>
      <c r="Q114" s="561"/>
      <c r="R114" s="210"/>
      <c r="S114" s="24"/>
      <c r="Z114" s="455"/>
    </row>
    <row r="115" spans="1:26" s="25" customFormat="1" ht="20.25">
      <c r="A115" s="24"/>
      <c r="B115" s="395"/>
      <c r="C115" s="561"/>
      <c r="D115" s="561"/>
      <c r="E115" s="561"/>
      <c r="F115" s="561"/>
      <c r="G115" s="561"/>
      <c r="H115" s="561"/>
      <c r="I115" s="561"/>
      <c r="J115" s="561"/>
      <c r="K115" s="561"/>
      <c r="L115" s="561"/>
      <c r="M115" s="561"/>
      <c r="N115" s="561"/>
      <c r="O115" s="561"/>
      <c r="P115" s="561"/>
      <c r="Q115" s="561"/>
      <c r="R115" s="210"/>
      <c r="S115" s="24"/>
      <c r="Z115" s="455"/>
    </row>
    <row r="116" spans="1:26" s="25" customFormat="1" ht="20.25">
      <c r="A116" s="24"/>
      <c r="B116" s="395"/>
      <c r="C116" s="561"/>
      <c r="D116" s="561"/>
      <c r="E116" s="561"/>
      <c r="F116" s="561"/>
      <c r="G116" s="561"/>
      <c r="H116" s="561"/>
      <c r="I116" s="561"/>
      <c r="J116" s="561"/>
      <c r="K116" s="561"/>
      <c r="L116" s="561"/>
      <c r="M116" s="561"/>
      <c r="N116" s="561"/>
      <c r="O116" s="561"/>
      <c r="P116" s="561"/>
      <c r="Q116" s="561"/>
      <c r="R116" s="210"/>
      <c r="S116" s="24"/>
      <c r="Z116" s="455"/>
    </row>
    <row r="117" spans="1:26" s="25" customFormat="1" ht="9" customHeight="1">
      <c r="A117" s="24"/>
      <c r="B117" s="395"/>
      <c r="C117" s="337"/>
      <c r="D117" s="337"/>
      <c r="E117" s="337"/>
      <c r="F117" s="337"/>
      <c r="G117" s="337"/>
      <c r="H117" s="337"/>
      <c r="I117" s="337"/>
      <c r="J117" s="337"/>
      <c r="K117" s="337"/>
      <c r="L117" s="337"/>
      <c r="M117" s="393"/>
      <c r="N117" s="393"/>
      <c r="O117" s="393"/>
      <c r="P117" s="393"/>
      <c r="Q117" s="396"/>
      <c r="R117" s="210"/>
      <c r="S117" s="24"/>
      <c r="Z117" s="455"/>
    </row>
    <row r="118" spans="1:26" s="29" customFormat="1" ht="77.25" customHeight="1">
      <c r="A118" s="28"/>
      <c r="B118" s="395"/>
      <c r="C118" s="562" t="s">
        <v>205</v>
      </c>
      <c r="D118" s="562"/>
      <c r="E118" s="562"/>
      <c r="F118" s="562"/>
      <c r="G118" s="562"/>
      <c r="H118" s="498" t="s">
        <v>280</v>
      </c>
      <c r="I118" s="398"/>
      <c r="J118" s="563" t="s">
        <v>206</v>
      </c>
      <c r="K118" s="563"/>
      <c r="L118" s="563"/>
      <c r="M118" s="563"/>
      <c r="N118" s="397" t="s">
        <v>71</v>
      </c>
      <c r="O118" s="537" t="s">
        <v>72</v>
      </c>
      <c r="P118" s="538"/>
      <c r="Q118" s="399" t="s">
        <v>256</v>
      </c>
      <c r="R118" s="210"/>
      <c r="S118" s="28"/>
      <c r="Z118" s="455"/>
    </row>
    <row r="119" spans="1:26" s="25" customFormat="1" ht="20.25">
      <c r="A119" s="24"/>
      <c r="B119" s="395"/>
      <c r="C119" s="543"/>
      <c r="D119" s="543"/>
      <c r="E119" s="543"/>
      <c r="F119" s="543"/>
      <c r="G119" s="543"/>
      <c r="H119" s="400"/>
      <c r="I119" s="401"/>
      <c r="J119" s="564"/>
      <c r="K119" s="565"/>
      <c r="L119" s="565"/>
      <c r="M119" s="566"/>
      <c r="N119" s="402"/>
      <c r="O119" s="539"/>
      <c r="P119" s="540"/>
      <c r="Q119" s="403"/>
      <c r="R119" s="210"/>
      <c r="S119" s="24"/>
      <c r="Z119" s="455">
        <f>J119</f>
        <v>0</v>
      </c>
    </row>
    <row r="120" spans="1:26" s="25" customFormat="1" ht="20.25">
      <c r="A120" s="24"/>
      <c r="B120" s="395"/>
      <c r="C120" s="543"/>
      <c r="D120" s="543"/>
      <c r="E120" s="543"/>
      <c r="F120" s="543"/>
      <c r="G120" s="543"/>
      <c r="H120" s="400"/>
      <c r="I120" s="401"/>
      <c r="J120" s="542"/>
      <c r="K120" s="542"/>
      <c r="L120" s="542"/>
      <c r="M120" s="542"/>
      <c r="N120" s="402"/>
      <c r="O120" s="539"/>
      <c r="P120" s="540"/>
      <c r="Q120" s="403"/>
      <c r="R120" s="210"/>
      <c r="S120" s="24"/>
      <c r="Z120" s="455">
        <f aca="true" t="shared" si="0" ref="Z120:Z126">J120</f>
        <v>0</v>
      </c>
    </row>
    <row r="121" spans="1:26" s="25" customFormat="1" ht="20.25">
      <c r="A121" s="24"/>
      <c r="B121" s="395"/>
      <c r="C121" s="543"/>
      <c r="D121" s="543"/>
      <c r="E121" s="543"/>
      <c r="F121" s="543"/>
      <c r="G121" s="543"/>
      <c r="H121" s="400"/>
      <c r="I121" s="401"/>
      <c r="J121" s="542"/>
      <c r="K121" s="542"/>
      <c r="L121" s="542"/>
      <c r="M121" s="542"/>
      <c r="N121" s="402"/>
      <c r="O121" s="539"/>
      <c r="P121" s="540"/>
      <c r="Q121" s="403"/>
      <c r="R121" s="210"/>
      <c r="S121" s="24"/>
      <c r="Z121" s="455">
        <f t="shared" si="0"/>
        <v>0</v>
      </c>
    </row>
    <row r="122" spans="1:26" s="25" customFormat="1" ht="20.25">
      <c r="A122" s="24"/>
      <c r="B122" s="395"/>
      <c r="C122" s="543"/>
      <c r="D122" s="543"/>
      <c r="E122" s="543"/>
      <c r="F122" s="543"/>
      <c r="G122" s="543"/>
      <c r="H122" s="400"/>
      <c r="I122" s="401"/>
      <c r="J122" s="542"/>
      <c r="K122" s="542"/>
      <c r="L122" s="542"/>
      <c r="M122" s="542"/>
      <c r="N122" s="402"/>
      <c r="O122" s="539"/>
      <c r="P122" s="540"/>
      <c r="Q122" s="403"/>
      <c r="R122" s="210"/>
      <c r="S122" s="24"/>
      <c r="Z122" s="455">
        <f t="shared" si="0"/>
        <v>0</v>
      </c>
    </row>
    <row r="123" spans="1:26" s="25" customFormat="1" ht="20.25">
      <c r="A123" s="24"/>
      <c r="B123" s="395"/>
      <c r="C123" s="543"/>
      <c r="D123" s="543"/>
      <c r="E123" s="543"/>
      <c r="F123" s="543"/>
      <c r="G123" s="543"/>
      <c r="H123" s="400"/>
      <c r="I123" s="401"/>
      <c r="J123" s="542"/>
      <c r="K123" s="542"/>
      <c r="L123" s="542"/>
      <c r="M123" s="542"/>
      <c r="N123" s="402"/>
      <c r="O123" s="539"/>
      <c r="P123" s="540"/>
      <c r="Q123" s="403"/>
      <c r="R123" s="210"/>
      <c r="S123" s="24"/>
      <c r="Z123" s="455">
        <f t="shared" si="0"/>
        <v>0</v>
      </c>
    </row>
    <row r="124" spans="1:26" s="25" customFormat="1" ht="20.25">
      <c r="A124" s="24"/>
      <c r="B124" s="395"/>
      <c r="C124" s="543"/>
      <c r="D124" s="543"/>
      <c r="E124" s="543"/>
      <c r="F124" s="543"/>
      <c r="G124" s="543"/>
      <c r="H124" s="400"/>
      <c r="I124" s="401"/>
      <c r="J124" s="542"/>
      <c r="K124" s="542"/>
      <c r="L124" s="542"/>
      <c r="M124" s="542"/>
      <c r="N124" s="402"/>
      <c r="O124" s="539"/>
      <c r="P124" s="540"/>
      <c r="Q124" s="403"/>
      <c r="R124" s="210"/>
      <c r="S124" s="24"/>
      <c r="Z124" s="455">
        <f t="shared" si="0"/>
        <v>0</v>
      </c>
    </row>
    <row r="125" spans="1:26" s="25" customFormat="1" ht="20.25">
      <c r="A125" s="24"/>
      <c r="B125" s="395"/>
      <c r="C125" s="543"/>
      <c r="D125" s="543"/>
      <c r="E125" s="543"/>
      <c r="F125" s="543"/>
      <c r="G125" s="543"/>
      <c r="H125" s="400"/>
      <c r="I125" s="401"/>
      <c r="J125" s="542"/>
      <c r="K125" s="542"/>
      <c r="L125" s="542"/>
      <c r="M125" s="542"/>
      <c r="N125" s="402"/>
      <c r="O125" s="539"/>
      <c r="P125" s="540"/>
      <c r="Q125" s="403"/>
      <c r="R125" s="210"/>
      <c r="S125" s="24"/>
      <c r="Z125" s="455">
        <f t="shared" si="0"/>
        <v>0</v>
      </c>
    </row>
    <row r="126" spans="1:26" s="25" customFormat="1" ht="20.25">
      <c r="A126" s="24"/>
      <c r="B126" s="395"/>
      <c r="C126" s="543"/>
      <c r="D126" s="543"/>
      <c r="E126" s="543"/>
      <c r="F126" s="543"/>
      <c r="G126" s="543"/>
      <c r="H126" s="400"/>
      <c r="I126" s="401"/>
      <c r="J126" s="542"/>
      <c r="K126" s="542"/>
      <c r="L126" s="542"/>
      <c r="M126" s="542"/>
      <c r="N126" s="402"/>
      <c r="O126" s="539"/>
      <c r="P126" s="540"/>
      <c r="Q126" s="403"/>
      <c r="R126" s="210"/>
      <c r="S126" s="24"/>
      <c r="Z126" s="455">
        <f t="shared" si="0"/>
        <v>0</v>
      </c>
    </row>
    <row r="127" spans="1:26" s="25" customFormat="1" ht="18" customHeight="1">
      <c r="A127" s="24"/>
      <c r="B127" s="404"/>
      <c r="C127" s="405"/>
      <c r="D127" s="405"/>
      <c r="E127" s="405"/>
      <c r="F127" s="405"/>
      <c r="G127" s="405"/>
      <c r="H127" s="405"/>
      <c r="I127" s="405"/>
      <c r="J127" s="405"/>
      <c r="K127" s="405"/>
      <c r="L127" s="405"/>
      <c r="M127" s="393"/>
      <c r="N127" s="393"/>
      <c r="O127" s="393"/>
      <c r="P127" s="393"/>
      <c r="Q127" s="396"/>
      <c r="R127" s="210"/>
      <c r="S127" s="24"/>
      <c r="Z127" s="455"/>
    </row>
    <row r="128" spans="1:26" s="25" customFormat="1" ht="8.25" customHeight="1">
      <c r="A128" s="24"/>
      <c r="B128" s="406"/>
      <c r="C128" s="407"/>
      <c r="D128" s="407"/>
      <c r="E128" s="407"/>
      <c r="F128" s="407"/>
      <c r="G128" s="407"/>
      <c r="H128" s="407"/>
      <c r="I128" s="407"/>
      <c r="J128" s="407"/>
      <c r="K128" s="407"/>
      <c r="L128" s="407"/>
      <c r="M128" s="408"/>
      <c r="N128" s="408"/>
      <c r="O128" s="408"/>
      <c r="P128" s="408"/>
      <c r="Q128" s="409"/>
      <c r="R128" s="229"/>
      <c r="S128" s="24"/>
      <c r="Z128" s="455"/>
    </row>
    <row r="129" spans="1:26" s="25" customFormat="1" ht="9.75" customHeight="1">
      <c r="A129" s="24"/>
      <c r="B129" s="410"/>
      <c r="C129" s="411"/>
      <c r="D129" s="411"/>
      <c r="E129" s="411"/>
      <c r="F129" s="411"/>
      <c r="G129" s="411"/>
      <c r="H129" s="411"/>
      <c r="I129" s="411"/>
      <c r="J129" s="411"/>
      <c r="K129" s="411"/>
      <c r="L129" s="411"/>
      <c r="M129" s="412"/>
      <c r="N129" s="412"/>
      <c r="O129" s="412"/>
      <c r="P129" s="412"/>
      <c r="Q129" s="413"/>
      <c r="R129" s="230"/>
      <c r="S129" s="24"/>
      <c r="Z129" s="455"/>
    </row>
    <row r="130" spans="1:26" s="13" customFormat="1" ht="20.25">
      <c r="A130" s="12"/>
      <c r="B130" s="368"/>
      <c r="C130" s="556" t="s">
        <v>126</v>
      </c>
      <c r="D130" s="556"/>
      <c r="E130" s="556"/>
      <c r="F130" s="556"/>
      <c r="G130" s="556"/>
      <c r="H130" s="123"/>
      <c r="I130" s="123"/>
      <c r="J130" s="123"/>
      <c r="K130" s="123"/>
      <c r="L130" s="123"/>
      <c r="M130" s="123"/>
      <c r="N130" s="123"/>
      <c r="O130" s="369"/>
      <c r="P130" s="369"/>
      <c r="Q130" s="369"/>
      <c r="R130" s="210"/>
      <c r="S130" s="12"/>
      <c r="T130" s="12"/>
      <c r="U130" s="12"/>
      <c r="V130" s="12"/>
      <c r="Z130" s="452"/>
    </row>
    <row r="131" spans="1:26" s="13" customFormat="1" ht="20.25">
      <c r="A131" s="12"/>
      <c r="B131" s="368"/>
      <c r="C131" s="338"/>
      <c r="D131" s="338"/>
      <c r="E131" s="369"/>
      <c r="F131" s="369"/>
      <c r="G131" s="369"/>
      <c r="H131" s="369"/>
      <c r="I131" s="369"/>
      <c r="J131" s="369"/>
      <c r="K131" s="369"/>
      <c r="L131" s="369"/>
      <c r="M131" s="369"/>
      <c r="N131" s="369"/>
      <c r="O131" s="369"/>
      <c r="P131" s="369"/>
      <c r="Q131" s="369"/>
      <c r="R131" s="210"/>
      <c r="S131" s="12"/>
      <c r="T131" s="12"/>
      <c r="U131" s="12"/>
      <c r="V131" s="12"/>
      <c r="Z131" s="452"/>
    </row>
    <row r="132" spans="1:26" s="13" customFormat="1" ht="20.25">
      <c r="A132" s="12"/>
      <c r="B132" s="344" t="s">
        <v>250</v>
      </c>
      <c r="C132" s="567" t="s">
        <v>231</v>
      </c>
      <c r="D132" s="567"/>
      <c r="E132" s="567"/>
      <c r="F132" s="567"/>
      <c r="G132" s="567"/>
      <c r="H132" s="567"/>
      <c r="I132" s="567"/>
      <c r="J132" s="567"/>
      <c r="K132" s="567"/>
      <c r="L132" s="567"/>
      <c r="M132" s="567"/>
      <c r="N132" s="567"/>
      <c r="O132" s="567"/>
      <c r="P132" s="567"/>
      <c r="Q132" s="307" t="s">
        <v>82</v>
      </c>
      <c r="R132" s="210" t="s">
        <v>665</v>
      </c>
      <c r="S132" s="12"/>
      <c r="T132" s="12"/>
      <c r="U132" s="12"/>
      <c r="V132" s="12"/>
      <c r="Z132" s="452"/>
    </row>
    <row r="133" spans="1:26" s="13" customFormat="1" ht="20.25">
      <c r="A133" s="12"/>
      <c r="B133" s="368"/>
      <c r="C133" s="567"/>
      <c r="D133" s="567"/>
      <c r="E133" s="567"/>
      <c r="F133" s="567"/>
      <c r="G133" s="567"/>
      <c r="H133" s="567"/>
      <c r="I133" s="567"/>
      <c r="J133" s="567"/>
      <c r="K133" s="567"/>
      <c r="L133" s="567"/>
      <c r="M133" s="567"/>
      <c r="N133" s="567"/>
      <c r="O133" s="567"/>
      <c r="P133" s="567"/>
      <c r="Q133" s="306"/>
      <c r="R133" s="210"/>
      <c r="S133" s="12"/>
      <c r="T133" s="12"/>
      <c r="U133" s="12"/>
      <c r="V133" s="12"/>
      <c r="Z133" s="452"/>
    </row>
    <row r="134" spans="1:26" s="13" customFormat="1" ht="20.25">
      <c r="A134" s="12"/>
      <c r="B134" s="368"/>
      <c r="C134" s="338"/>
      <c r="D134" s="338"/>
      <c r="E134" s="369"/>
      <c r="F134" s="369"/>
      <c r="G134" s="369"/>
      <c r="H134" s="369"/>
      <c r="I134" s="369"/>
      <c r="J134" s="369"/>
      <c r="K134" s="369"/>
      <c r="L134" s="369"/>
      <c r="M134" s="369"/>
      <c r="N134" s="369"/>
      <c r="O134" s="369"/>
      <c r="P134" s="369"/>
      <c r="Q134" s="369"/>
      <c r="R134" s="210"/>
      <c r="S134" s="12"/>
      <c r="T134" s="12"/>
      <c r="U134" s="12"/>
      <c r="V134" s="12"/>
      <c r="Z134" s="452"/>
    </row>
    <row r="135" spans="1:26" s="13" customFormat="1" ht="20.25">
      <c r="A135" s="12"/>
      <c r="B135" s="414" t="s">
        <v>260</v>
      </c>
      <c r="C135" s="568" t="s">
        <v>27</v>
      </c>
      <c r="D135" s="534"/>
      <c r="E135" s="345"/>
      <c r="F135" s="533" t="s">
        <v>28</v>
      </c>
      <c r="G135" s="534"/>
      <c r="H135" s="573"/>
      <c r="I135" s="574"/>
      <c r="J135" s="574"/>
      <c r="K135" s="575"/>
      <c r="L135" s="533" t="s">
        <v>29</v>
      </c>
      <c r="M135" s="534"/>
      <c r="N135" s="578"/>
      <c r="O135" s="579"/>
      <c r="P135" s="579"/>
      <c r="Q135" s="580"/>
      <c r="R135" s="210"/>
      <c r="S135" s="12"/>
      <c r="T135" s="12"/>
      <c r="U135" s="12"/>
      <c r="V135" s="12"/>
      <c r="X135" s="13" t="s">
        <v>1</v>
      </c>
      <c r="Z135" s="452"/>
    </row>
    <row r="136" spans="1:26" s="13" customFormat="1" ht="20.25">
      <c r="A136" s="12"/>
      <c r="B136" s="368"/>
      <c r="C136" s="338"/>
      <c r="D136" s="338"/>
      <c r="E136" s="369"/>
      <c r="F136" s="369"/>
      <c r="G136" s="369"/>
      <c r="H136" s="369"/>
      <c r="I136" s="369"/>
      <c r="J136" s="369"/>
      <c r="K136" s="369"/>
      <c r="L136" s="369"/>
      <c r="M136" s="369"/>
      <c r="N136" s="369"/>
      <c r="O136" s="369"/>
      <c r="P136" s="369"/>
      <c r="Q136" s="369"/>
      <c r="R136" s="210"/>
      <c r="S136" s="12"/>
      <c r="T136" s="12"/>
      <c r="U136" s="12"/>
      <c r="V136" s="12"/>
      <c r="Z136" s="452"/>
    </row>
    <row r="137" spans="1:29" s="13" customFormat="1" ht="20.25">
      <c r="A137" s="12"/>
      <c r="B137" s="414" t="s">
        <v>109</v>
      </c>
      <c r="C137" s="541" t="s">
        <v>717</v>
      </c>
      <c r="D137" s="541"/>
      <c r="E137" s="541"/>
      <c r="F137" s="541"/>
      <c r="G137" s="541"/>
      <c r="H137" s="569"/>
      <c r="I137" s="570"/>
      <c r="J137" s="571"/>
      <c r="K137" s="700" t="s">
        <v>511</v>
      </c>
      <c r="L137" s="701"/>
      <c r="M137" s="702"/>
      <c r="N137" s="697"/>
      <c r="O137" s="698"/>
      <c r="P137" s="698"/>
      <c r="Q137" s="699"/>
      <c r="R137" s="210"/>
      <c r="S137" s="12"/>
      <c r="T137" s="12"/>
      <c r="U137" s="12"/>
      <c r="V137" s="52"/>
      <c r="W137" s="53"/>
      <c r="X137" s="53"/>
      <c r="Y137" s="53"/>
      <c r="Z137" s="452"/>
      <c r="AA137" s="53"/>
      <c r="AB137" s="53"/>
      <c r="AC137" s="53"/>
    </row>
    <row r="138" spans="1:26" s="13" customFormat="1" ht="20.25">
      <c r="A138" s="12"/>
      <c r="B138" s="368"/>
      <c r="C138" s="541"/>
      <c r="D138" s="541"/>
      <c r="E138" s="541"/>
      <c r="F138" s="541"/>
      <c r="G138" s="541"/>
      <c r="H138" s="369"/>
      <c r="I138" s="369"/>
      <c r="J138" s="369"/>
      <c r="K138" s="369"/>
      <c r="L138" s="369"/>
      <c r="M138" s="369"/>
      <c r="N138" s="369"/>
      <c r="O138" s="369"/>
      <c r="P138" s="369"/>
      <c r="Q138" s="369"/>
      <c r="R138" s="210"/>
      <c r="S138" s="12"/>
      <c r="T138" s="12"/>
      <c r="U138" s="12"/>
      <c r="V138" s="12"/>
      <c r="Z138" s="452"/>
    </row>
    <row r="139" spans="1:26" s="13" customFormat="1" ht="20.25">
      <c r="A139" s="12"/>
      <c r="B139" s="341" t="s">
        <v>117</v>
      </c>
      <c r="C139" s="551" t="s">
        <v>40</v>
      </c>
      <c r="D139" s="551"/>
      <c r="E139" s="551"/>
      <c r="F139" s="551"/>
      <c r="G139" s="551"/>
      <c r="H139" s="551"/>
      <c r="I139" s="382"/>
      <c r="J139" s="352"/>
      <c r="K139" s="352"/>
      <c r="L139" s="352"/>
      <c r="M139" s="353"/>
      <c r="N139" s="353"/>
      <c r="O139" s="353"/>
      <c r="P139" s="353"/>
      <c r="Q139" s="353"/>
      <c r="R139" s="210"/>
      <c r="S139" s="12"/>
      <c r="T139" s="12"/>
      <c r="U139" s="12"/>
      <c r="V139" s="12"/>
      <c r="Z139" s="452"/>
    </row>
    <row r="140" spans="1:26" s="13" customFormat="1" ht="9" customHeight="1">
      <c r="A140" s="12"/>
      <c r="B140" s="341"/>
      <c r="C140" s="348"/>
      <c r="D140" s="348"/>
      <c r="E140" s="348"/>
      <c r="F140" s="348"/>
      <c r="G140" s="348"/>
      <c r="H140" s="348"/>
      <c r="I140" s="348"/>
      <c r="J140" s="352"/>
      <c r="K140" s="352"/>
      <c r="L140" s="352"/>
      <c r="M140" s="353"/>
      <c r="N140" s="353"/>
      <c r="O140" s="353"/>
      <c r="P140" s="353"/>
      <c r="Q140" s="353"/>
      <c r="R140" s="210"/>
      <c r="S140" s="12"/>
      <c r="T140" s="12"/>
      <c r="U140" s="12"/>
      <c r="V140" s="12"/>
      <c r="Z140" s="452"/>
    </row>
    <row r="141" spans="1:26" s="13" customFormat="1" ht="18" customHeight="1">
      <c r="A141" s="12"/>
      <c r="B141" s="341"/>
      <c r="C141" s="548"/>
      <c r="D141" s="549"/>
      <c r="E141" s="549"/>
      <c r="F141" s="549"/>
      <c r="G141" s="549"/>
      <c r="H141" s="549"/>
      <c r="I141" s="549"/>
      <c r="J141" s="549"/>
      <c r="K141" s="549"/>
      <c r="L141" s="549"/>
      <c r="M141" s="550"/>
      <c r="N141" s="353"/>
      <c r="O141" s="353"/>
      <c r="P141" s="353"/>
      <c r="Q141" s="353"/>
      <c r="R141" s="210"/>
      <c r="S141" s="27"/>
      <c r="T141" s="12"/>
      <c r="U141" s="12"/>
      <c r="V141" s="12"/>
      <c r="Z141" s="452"/>
    </row>
    <row r="142" spans="1:26" s="13" customFormat="1" ht="7.5" customHeight="1">
      <c r="A142" s="12"/>
      <c r="B142" s="341"/>
      <c r="C142" s="354"/>
      <c r="D142" s="354"/>
      <c r="E142" s="354"/>
      <c r="F142" s="354"/>
      <c r="G142" s="348"/>
      <c r="H142" s="354"/>
      <c r="I142" s="354"/>
      <c r="J142" s="354"/>
      <c r="K142" s="354"/>
      <c r="L142" s="354"/>
      <c r="M142" s="354"/>
      <c r="N142" s="354"/>
      <c r="O142" s="354"/>
      <c r="P142" s="354"/>
      <c r="Q142" s="354"/>
      <c r="R142" s="210"/>
      <c r="S142" s="12"/>
      <c r="T142" s="12"/>
      <c r="U142" s="12"/>
      <c r="V142" s="12"/>
      <c r="Z142" s="452"/>
    </row>
    <row r="143" spans="1:26" s="13" customFormat="1" ht="18" customHeight="1">
      <c r="A143" s="12"/>
      <c r="B143" s="341"/>
      <c r="C143" s="548"/>
      <c r="D143" s="549"/>
      <c r="E143" s="549"/>
      <c r="F143" s="549"/>
      <c r="G143" s="549"/>
      <c r="H143" s="549"/>
      <c r="I143" s="549"/>
      <c r="J143" s="549"/>
      <c r="K143" s="549"/>
      <c r="L143" s="549"/>
      <c r="M143" s="550"/>
      <c r="N143" s="353"/>
      <c r="O143" s="353"/>
      <c r="P143" s="353"/>
      <c r="Q143" s="353"/>
      <c r="R143" s="210"/>
      <c r="S143" s="12"/>
      <c r="T143" s="12"/>
      <c r="U143" s="12"/>
      <c r="V143" s="12"/>
      <c r="Z143" s="452"/>
    </row>
    <row r="144" spans="1:26" s="13" customFormat="1" ht="7.5" customHeight="1">
      <c r="A144" s="12"/>
      <c r="B144" s="341"/>
      <c r="C144" s="572"/>
      <c r="D144" s="572"/>
      <c r="E144" s="572"/>
      <c r="F144" s="572"/>
      <c r="G144" s="572"/>
      <c r="H144" s="572"/>
      <c r="I144" s="572"/>
      <c r="J144" s="572"/>
      <c r="K144" s="355"/>
      <c r="L144" s="355"/>
      <c r="M144" s="572"/>
      <c r="N144" s="572"/>
      <c r="O144" s="572"/>
      <c r="P144" s="572"/>
      <c r="Q144" s="572"/>
      <c r="R144" s="210"/>
      <c r="S144" s="12"/>
      <c r="T144" s="12"/>
      <c r="U144" s="12"/>
      <c r="V144" s="12"/>
      <c r="Z144" s="452"/>
    </row>
    <row r="145" spans="1:26" s="13" customFormat="1" ht="18" customHeight="1">
      <c r="A145" s="12"/>
      <c r="B145" s="341"/>
      <c r="C145" s="548"/>
      <c r="D145" s="549"/>
      <c r="E145" s="549"/>
      <c r="F145" s="549"/>
      <c r="G145" s="549"/>
      <c r="H145" s="549"/>
      <c r="I145" s="549"/>
      <c r="J145" s="549"/>
      <c r="K145" s="549"/>
      <c r="L145" s="549"/>
      <c r="M145" s="550"/>
      <c r="N145" s="354"/>
      <c r="O145" s="354"/>
      <c r="P145" s="354"/>
      <c r="Q145" s="354"/>
      <c r="R145" s="210"/>
      <c r="S145" s="12"/>
      <c r="T145" s="12"/>
      <c r="U145" s="12"/>
      <c r="V145" s="12"/>
      <c r="Y145" s="13" t="s">
        <v>1</v>
      </c>
      <c r="Z145" s="452"/>
    </row>
    <row r="146" spans="1:26" s="13" customFormat="1" ht="7.5" customHeight="1">
      <c r="A146" s="12"/>
      <c r="B146" s="341"/>
      <c r="C146" s="348"/>
      <c r="D146" s="348"/>
      <c r="E146" s="348"/>
      <c r="F146" s="348"/>
      <c r="G146" s="348"/>
      <c r="H146" s="348"/>
      <c r="I146" s="348"/>
      <c r="J146" s="348"/>
      <c r="K146" s="356"/>
      <c r="L146" s="356"/>
      <c r="M146" s="355"/>
      <c r="N146" s="355"/>
      <c r="O146" s="355"/>
      <c r="P146" s="355"/>
      <c r="Q146" s="355"/>
      <c r="R146" s="210"/>
      <c r="S146" s="12"/>
      <c r="T146" s="12"/>
      <c r="U146" s="12"/>
      <c r="V146" s="12"/>
      <c r="Y146" s="13" t="s">
        <v>0</v>
      </c>
      <c r="Z146" s="452"/>
    </row>
    <row r="147" spans="1:26" s="13" customFormat="1" ht="18" customHeight="1">
      <c r="A147" s="12"/>
      <c r="B147" s="341"/>
      <c r="C147" s="548"/>
      <c r="D147" s="549"/>
      <c r="E147" s="549"/>
      <c r="F147" s="549"/>
      <c r="G147" s="550"/>
      <c r="H147" s="355"/>
      <c r="I147" s="348"/>
      <c r="J147" s="348"/>
      <c r="K147" s="356"/>
      <c r="L147" s="356"/>
      <c r="M147" s="355"/>
      <c r="N147" s="355"/>
      <c r="O147" s="354"/>
      <c r="P147" s="354"/>
      <c r="Q147" s="355"/>
      <c r="R147" s="210"/>
      <c r="S147" s="12"/>
      <c r="T147" s="12"/>
      <c r="U147" s="12"/>
      <c r="V147" s="12"/>
      <c r="Z147" s="452"/>
    </row>
    <row r="148" spans="1:26" s="13" customFormat="1" ht="7.5" customHeight="1">
      <c r="A148" s="12"/>
      <c r="B148" s="341"/>
      <c r="C148" s="348"/>
      <c r="D148" s="348"/>
      <c r="E148" s="348"/>
      <c r="F148" s="348"/>
      <c r="G148" s="348"/>
      <c r="H148" s="348"/>
      <c r="I148" s="348"/>
      <c r="J148" s="348"/>
      <c r="K148" s="356"/>
      <c r="L148" s="356"/>
      <c r="M148" s="355"/>
      <c r="N148" s="355"/>
      <c r="O148" s="355"/>
      <c r="P148" s="355"/>
      <c r="Q148" s="354"/>
      <c r="R148" s="210"/>
      <c r="S148" s="12"/>
      <c r="T148" s="12"/>
      <c r="U148" s="12"/>
      <c r="V148" s="12"/>
      <c r="Z148" s="452"/>
    </row>
    <row r="149" spans="1:26" s="13" customFormat="1" ht="18" customHeight="1">
      <c r="A149" s="12"/>
      <c r="B149" s="341"/>
      <c r="C149" s="548"/>
      <c r="D149" s="549"/>
      <c r="E149" s="549"/>
      <c r="F149" s="549"/>
      <c r="G149" s="550"/>
      <c r="H149" s="228" t="s">
        <v>665</v>
      </c>
      <c r="J149" s="487" t="s">
        <v>718</v>
      </c>
      <c r="K149" s="357"/>
      <c r="L149" s="357"/>
      <c r="M149" s="357"/>
      <c r="N149" s="357"/>
      <c r="O149" s="353"/>
      <c r="P149" s="353"/>
      <c r="Q149" s="353"/>
      <c r="R149" s="210"/>
      <c r="S149" s="12"/>
      <c r="T149" s="12"/>
      <c r="U149" s="12"/>
      <c r="V149" s="12"/>
      <c r="Z149" s="452"/>
    </row>
    <row r="150" spans="1:26" s="13" customFormat="1" ht="7.5" customHeight="1">
      <c r="A150" s="12"/>
      <c r="B150" s="341"/>
      <c r="C150" s="348"/>
      <c r="D150" s="348"/>
      <c r="E150" s="348"/>
      <c r="F150" s="348"/>
      <c r="G150" s="348"/>
      <c r="H150" s="348"/>
      <c r="I150" s="348"/>
      <c r="J150" s="348"/>
      <c r="K150" s="356"/>
      <c r="L150" s="356"/>
      <c r="M150" s="355"/>
      <c r="N150" s="355"/>
      <c r="O150" s="355"/>
      <c r="P150" s="355"/>
      <c r="Q150" s="355"/>
      <c r="R150" s="210"/>
      <c r="S150" s="12"/>
      <c r="T150" s="12"/>
      <c r="U150" s="12"/>
      <c r="V150" s="12"/>
      <c r="Z150" s="452"/>
    </row>
    <row r="151" spans="1:26" s="13" customFormat="1" ht="25.5" customHeight="1">
      <c r="A151" s="12"/>
      <c r="B151" s="341"/>
      <c r="C151" s="548"/>
      <c r="D151" s="549"/>
      <c r="E151" s="549"/>
      <c r="F151" s="549"/>
      <c r="G151" s="550"/>
      <c r="H151" s="576" t="s">
        <v>241</v>
      </c>
      <c r="I151" s="577"/>
      <c r="J151" s="577"/>
      <c r="K151" s="577"/>
      <c r="L151" s="577"/>
      <c r="M151" s="577"/>
      <c r="N151" s="577"/>
      <c r="O151" s="577"/>
      <c r="P151" s="321"/>
      <c r="Q151" s="321"/>
      <c r="R151" s="210"/>
      <c r="S151" s="12"/>
      <c r="T151" s="12"/>
      <c r="U151" s="12"/>
      <c r="V151" s="12"/>
      <c r="Z151" s="452"/>
    </row>
    <row r="152" spans="1:26" s="13" customFormat="1" ht="18" customHeight="1">
      <c r="A152" s="12"/>
      <c r="B152" s="341"/>
      <c r="C152" s="348"/>
      <c r="D152" s="348"/>
      <c r="E152" s="348"/>
      <c r="F152" s="348"/>
      <c r="G152" s="348"/>
      <c r="H152" s="355"/>
      <c r="I152" s="348"/>
      <c r="J152" s="348"/>
      <c r="K152" s="356"/>
      <c r="L152" s="356"/>
      <c r="M152" s="355"/>
      <c r="N152" s="355"/>
      <c r="O152" s="355"/>
      <c r="P152" s="355"/>
      <c r="Q152" s="355"/>
      <c r="R152" s="210"/>
      <c r="S152" s="12"/>
      <c r="T152" s="12"/>
      <c r="U152" s="12"/>
      <c r="V152" s="12"/>
      <c r="Z152" s="452"/>
    </row>
    <row r="153" spans="1:26" s="13" customFormat="1" ht="18" customHeight="1">
      <c r="A153" s="12"/>
      <c r="B153" s="347"/>
      <c r="C153" s="551" t="s">
        <v>132</v>
      </c>
      <c r="D153" s="551"/>
      <c r="E153" s="551"/>
      <c r="F153" s="585"/>
      <c r="G153" s="586"/>
      <c r="H153" s="587"/>
      <c r="I153" s="358"/>
      <c r="J153" s="354"/>
      <c r="K153" s="353"/>
      <c r="L153" s="355"/>
      <c r="M153" s="359"/>
      <c r="N153" s="355"/>
      <c r="O153" s="355"/>
      <c r="P153" s="355"/>
      <c r="Q153" s="355"/>
      <c r="R153" s="210"/>
      <c r="S153" s="12"/>
      <c r="T153" s="12"/>
      <c r="U153" s="12"/>
      <c r="V153" s="12"/>
      <c r="Z153" s="452"/>
    </row>
    <row r="154" spans="1:26" s="13" customFormat="1" ht="9" customHeight="1">
      <c r="A154" s="12"/>
      <c r="B154" s="347"/>
      <c r="C154" s="355"/>
      <c r="D154" s="355"/>
      <c r="E154" s="355"/>
      <c r="F154" s="355"/>
      <c r="G154" s="354"/>
      <c r="H154" s="355"/>
      <c r="I154" s="363"/>
      <c r="J154" s="354"/>
      <c r="K154" s="353"/>
      <c r="L154" s="355"/>
      <c r="M154" s="355"/>
      <c r="N154" s="355"/>
      <c r="O154" s="355"/>
      <c r="P154" s="355"/>
      <c r="Q154" s="355"/>
      <c r="R154" s="210"/>
      <c r="S154" s="12"/>
      <c r="T154" s="12"/>
      <c r="U154" s="12"/>
      <c r="V154" s="12"/>
      <c r="Y154" s="13" t="s">
        <v>1</v>
      </c>
      <c r="Z154" s="452"/>
    </row>
    <row r="155" spans="1:26" s="13" customFormat="1" ht="18" customHeight="1">
      <c r="A155" s="12"/>
      <c r="B155" s="347"/>
      <c r="C155" s="551" t="s">
        <v>131</v>
      </c>
      <c r="D155" s="551"/>
      <c r="E155" s="551"/>
      <c r="F155" s="569"/>
      <c r="G155" s="570"/>
      <c r="H155" s="571"/>
      <c r="I155" s="363"/>
      <c r="J155" s="364"/>
      <c r="K155" s="365"/>
      <c r="L155" s="365"/>
      <c r="M155" s="366"/>
      <c r="N155" s="366"/>
      <c r="O155" s="366"/>
      <c r="P155" s="366"/>
      <c r="Q155" s="355"/>
      <c r="R155" s="210"/>
      <c r="S155" s="12"/>
      <c r="T155" s="12"/>
      <c r="U155" s="12"/>
      <c r="V155" s="12"/>
      <c r="Z155" s="452"/>
    </row>
    <row r="156" spans="1:26" s="13" customFormat="1" ht="9" customHeight="1">
      <c r="A156" s="12"/>
      <c r="B156" s="347"/>
      <c r="C156" s="367"/>
      <c r="D156" s="367"/>
      <c r="E156" s="367"/>
      <c r="F156" s="367"/>
      <c r="G156" s="362"/>
      <c r="H156" s="362"/>
      <c r="I156" s="363"/>
      <c r="J156" s="364"/>
      <c r="K156" s="365"/>
      <c r="L156" s="365"/>
      <c r="M156" s="366"/>
      <c r="N156" s="366"/>
      <c r="O156" s="366"/>
      <c r="P156" s="366"/>
      <c r="Q156" s="366"/>
      <c r="R156" s="210"/>
      <c r="S156" s="12"/>
      <c r="T156" s="12"/>
      <c r="U156" s="12"/>
      <c r="V156" s="12"/>
      <c r="Z156" s="452"/>
    </row>
    <row r="157" spans="1:26" s="13" customFormat="1" ht="18" customHeight="1">
      <c r="A157" s="12"/>
      <c r="B157" s="368"/>
      <c r="C157" s="551" t="s">
        <v>207</v>
      </c>
      <c r="D157" s="551"/>
      <c r="E157" s="551"/>
      <c r="F157" s="545"/>
      <c r="G157" s="546"/>
      <c r="H157" s="546"/>
      <c r="I157" s="546"/>
      <c r="J157" s="546"/>
      <c r="K157" s="546"/>
      <c r="L157" s="546"/>
      <c r="M157" s="547"/>
      <c r="N157" s="355"/>
      <c r="O157" s="355"/>
      <c r="P157" s="355"/>
      <c r="Q157" s="355"/>
      <c r="R157" s="210"/>
      <c r="S157" s="12"/>
      <c r="T157" s="12"/>
      <c r="U157" s="12"/>
      <c r="V157" s="12"/>
      <c r="Y157" s="13" t="s">
        <v>0</v>
      </c>
      <c r="Z157" s="452"/>
    </row>
    <row r="158" spans="1:26" s="13" customFormat="1" ht="12" customHeight="1">
      <c r="A158" s="12"/>
      <c r="B158" s="341"/>
      <c r="C158" s="348"/>
      <c r="D158" s="348"/>
      <c r="E158" s="348"/>
      <c r="F158" s="348"/>
      <c r="G158" s="348"/>
      <c r="H158" s="348"/>
      <c r="I158" s="348"/>
      <c r="J158" s="352"/>
      <c r="K158" s="352"/>
      <c r="L158" s="352"/>
      <c r="M158" s="353"/>
      <c r="N158" s="353"/>
      <c r="O158" s="353"/>
      <c r="P158" s="353"/>
      <c r="Q158" s="353"/>
      <c r="R158" s="210"/>
      <c r="S158" s="12"/>
      <c r="T158" s="12"/>
      <c r="U158" s="12"/>
      <c r="V158" s="12"/>
      <c r="Z158" s="452"/>
    </row>
    <row r="159" spans="1:22" ht="24" customHeight="1">
      <c r="A159" s="5"/>
      <c r="B159" s="334"/>
      <c r="C159" s="544" t="s">
        <v>130</v>
      </c>
      <c r="D159" s="544"/>
      <c r="E159" s="544"/>
      <c r="F159" s="544"/>
      <c r="G159" s="544"/>
      <c r="H159" s="544"/>
      <c r="I159" s="295"/>
      <c r="J159" s="335"/>
      <c r="K159" s="335"/>
      <c r="L159" s="335"/>
      <c r="M159" s="335"/>
      <c r="N159" s="335"/>
      <c r="O159" s="335"/>
      <c r="P159" s="335"/>
      <c r="Q159" s="335"/>
      <c r="R159" s="210"/>
      <c r="S159" s="5"/>
      <c r="T159" s="5"/>
      <c r="U159" s="5"/>
      <c r="V159" s="5"/>
    </row>
    <row r="160" spans="1:22" ht="12" customHeight="1">
      <c r="A160" s="5"/>
      <c r="B160" s="334"/>
      <c r="C160" s="338"/>
      <c r="D160" s="338"/>
      <c r="E160" s="335"/>
      <c r="F160" s="335"/>
      <c r="G160" s="335"/>
      <c r="H160" s="335"/>
      <c r="I160" s="335"/>
      <c r="J160" s="335"/>
      <c r="K160" s="335"/>
      <c r="L160" s="335"/>
      <c r="M160" s="335"/>
      <c r="N160" s="335"/>
      <c r="O160" s="335"/>
      <c r="P160" s="335"/>
      <c r="Q160" s="335"/>
      <c r="R160" s="210"/>
      <c r="S160" s="5"/>
      <c r="T160" s="5"/>
      <c r="U160" s="5"/>
      <c r="V160" s="5"/>
    </row>
    <row r="161" spans="1:22" ht="18" customHeight="1">
      <c r="A161" s="5"/>
      <c r="B161" s="415" t="s">
        <v>118</v>
      </c>
      <c r="C161" s="594" t="s">
        <v>107</v>
      </c>
      <c r="D161" s="594"/>
      <c r="E161" s="594"/>
      <c r="F161" s="595"/>
      <c r="G161" s="643"/>
      <c r="H161" s="644"/>
      <c r="I161" s="644"/>
      <c r="J161" s="644"/>
      <c r="K161" s="644"/>
      <c r="L161" s="644"/>
      <c r="M161" s="644"/>
      <c r="N161" s="644"/>
      <c r="O161" s="644"/>
      <c r="P161" s="644"/>
      <c r="Q161" s="645"/>
      <c r="R161" s="210"/>
      <c r="S161" s="5"/>
      <c r="T161" s="5"/>
      <c r="U161" s="5"/>
      <c r="V161" s="5"/>
    </row>
    <row r="162" spans="1:22" ht="9" customHeight="1">
      <c r="A162" s="5"/>
      <c r="B162" s="416"/>
      <c r="C162" s="295"/>
      <c r="D162" s="295"/>
      <c r="E162" s="295"/>
      <c r="F162" s="295"/>
      <c r="G162" s="335"/>
      <c r="H162" s="335"/>
      <c r="I162" s="335"/>
      <c r="J162" s="335"/>
      <c r="K162" s="335"/>
      <c r="L162" s="335"/>
      <c r="M162" s="335"/>
      <c r="N162" s="335"/>
      <c r="O162" s="335"/>
      <c r="P162" s="335"/>
      <c r="Q162" s="335"/>
      <c r="R162" s="210"/>
      <c r="S162" s="5"/>
      <c r="T162" s="5"/>
      <c r="U162" s="5"/>
      <c r="V162" s="5"/>
    </row>
    <row r="163" spans="1:22" ht="18" customHeight="1">
      <c r="A163" s="5"/>
      <c r="B163" s="334"/>
      <c r="C163" s="617" t="s">
        <v>281</v>
      </c>
      <c r="D163" s="617"/>
      <c r="E163" s="617"/>
      <c r="F163" s="617"/>
      <c r="G163" s="617"/>
      <c r="H163" s="617"/>
      <c r="I163" s="617"/>
      <c r="J163" s="617"/>
      <c r="K163" s="617"/>
      <c r="L163" s="617"/>
      <c r="M163" s="617"/>
      <c r="N163" s="617"/>
      <c r="O163" s="617"/>
      <c r="P163" s="617"/>
      <c r="Q163" s="617"/>
      <c r="R163" s="210"/>
      <c r="S163" s="5"/>
      <c r="T163" s="5"/>
      <c r="U163" s="5"/>
      <c r="V163" s="5"/>
    </row>
    <row r="164" spans="1:26" s="13" customFormat="1" ht="29.25" customHeight="1">
      <c r="A164" s="12"/>
      <c r="B164" s="368"/>
      <c r="C164" s="618"/>
      <c r="D164" s="618"/>
      <c r="E164" s="618"/>
      <c r="F164" s="618"/>
      <c r="G164" s="618"/>
      <c r="H164" s="618"/>
      <c r="I164" s="618"/>
      <c r="J164" s="618"/>
      <c r="K164" s="618"/>
      <c r="L164" s="618"/>
      <c r="M164" s="618"/>
      <c r="N164" s="618"/>
      <c r="O164" s="618"/>
      <c r="P164" s="618"/>
      <c r="Q164" s="618"/>
      <c r="R164" s="210"/>
      <c r="S164" s="12"/>
      <c r="T164" s="12"/>
      <c r="U164" s="12"/>
      <c r="V164" s="12"/>
      <c r="Z164" s="452"/>
    </row>
    <row r="165" spans="1:26" ht="121.5" customHeight="1">
      <c r="A165" s="5"/>
      <c r="B165" s="334"/>
      <c r="C165" s="582"/>
      <c r="D165" s="583"/>
      <c r="E165" s="583"/>
      <c r="F165" s="583"/>
      <c r="G165" s="583"/>
      <c r="H165" s="583"/>
      <c r="I165" s="583"/>
      <c r="J165" s="583"/>
      <c r="K165" s="583"/>
      <c r="L165" s="583"/>
      <c r="M165" s="583"/>
      <c r="N165" s="583"/>
      <c r="O165" s="583"/>
      <c r="P165" s="583"/>
      <c r="Q165" s="584"/>
      <c r="R165" s="210"/>
      <c r="S165" s="5"/>
      <c r="T165" s="5"/>
      <c r="U165" s="5"/>
      <c r="V165" s="5"/>
      <c r="Z165" s="451">
        <f>C165</f>
        <v>0</v>
      </c>
    </row>
    <row r="166" spans="1:26" s="13" customFormat="1" ht="18" customHeight="1">
      <c r="A166" s="12"/>
      <c r="B166" s="231"/>
      <c r="C166" s="232"/>
      <c r="D166" s="232"/>
      <c r="E166" s="232"/>
      <c r="F166" s="232"/>
      <c r="G166" s="232"/>
      <c r="H166" s="232"/>
      <c r="I166" s="232"/>
      <c r="J166" s="232"/>
      <c r="K166" s="232"/>
      <c r="L166" s="232"/>
      <c r="M166" s="233"/>
      <c r="N166" s="233"/>
      <c r="O166" s="233"/>
      <c r="P166" s="233"/>
      <c r="Q166" s="233"/>
      <c r="R166" s="226"/>
      <c r="S166" s="12"/>
      <c r="T166" s="12"/>
      <c r="U166" s="12"/>
      <c r="V166" s="12"/>
      <c r="Z166" s="452"/>
    </row>
    <row r="167" spans="1:26" s="13" customFormat="1" ht="9" customHeight="1">
      <c r="A167" s="12"/>
      <c r="B167" s="212"/>
      <c r="C167" s="134"/>
      <c r="D167" s="134"/>
      <c r="E167" s="134"/>
      <c r="F167" s="134"/>
      <c r="G167" s="134"/>
      <c r="H167" s="134"/>
      <c r="I167" s="134"/>
      <c r="J167" s="134"/>
      <c r="K167" s="134"/>
      <c r="L167" s="134"/>
      <c r="M167" s="172"/>
      <c r="N167" s="172"/>
      <c r="O167" s="172"/>
      <c r="P167" s="172"/>
      <c r="Q167" s="172"/>
      <c r="R167" s="228"/>
      <c r="S167" s="12"/>
      <c r="T167" s="12"/>
      <c r="U167" s="12"/>
      <c r="V167" s="12"/>
      <c r="Z167" s="452"/>
    </row>
    <row r="168" spans="1:30" s="13" customFormat="1" ht="7.5" customHeight="1">
      <c r="A168" s="12"/>
      <c r="B168" s="646"/>
      <c r="C168" s="646"/>
      <c r="D168" s="646"/>
      <c r="E168" s="646"/>
      <c r="F168" s="646"/>
      <c r="G168" s="646"/>
      <c r="H168" s="646"/>
      <c r="I168" s="646"/>
      <c r="J168" s="646"/>
      <c r="K168" s="646"/>
      <c r="L168" s="646"/>
      <c r="M168" s="646"/>
      <c r="N168" s="646"/>
      <c r="O168" s="646"/>
      <c r="P168" s="646"/>
      <c r="Q168" s="646"/>
      <c r="R168" s="646"/>
      <c r="S168" s="12"/>
      <c r="T168" s="12"/>
      <c r="U168" s="12"/>
      <c r="V168" s="118"/>
      <c r="W168" s="119"/>
      <c r="X168" s="119"/>
      <c r="Y168" s="119"/>
      <c r="Z168" s="453"/>
      <c r="AA168" s="119"/>
      <c r="AB168" s="119"/>
      <c r="AC168" s="119"/>
      <c r="AD168" s="119"/>
    </row>
    <row r="169" spans="1:30" s="13" customFormat="1" ht="18" customHeight="1">
      <c r="A169" s="12"/>
      <c r="B169" s="199"/>
      <c r="C169" s="200"/>
      <c r="D169" s="200"/>
      <c r="E169" s="200"/>
      <c r="F169" s="200"/>
      <c r="G169" s="200"/>
      <c r="H169" s="200"/>
      <c r="I169" s="200"/>
      <c r="J169" s="200"/>
      <c r="K169" s="200"/>
      <c r="L169" s="200"/>
      <c r="M169" s="200"/>
      <c r="N169" s="200"/>
      <c r="O169" s="200"/>
      <c r="P169" s="200"/>
      <c r="Q169" s="200"/>
      <c r="R169" s="227"/>
      <c r="S169" s="12"/>
      <c r="T169" s="12"/>
      <c r="U169" s="12"/>
      <c r="V169" s="118"/>
      <c r="W169" s="119"/>
      <c r="X169" s="119"/>
      <c r="Y169" s="119"/>
      <c r="Z169" s="453"/>
      <c r="AA169" s="119"/>
      <c r="AB169" s="119"/>
      <c r="AC169" s="119"/>
      <c r="AD169" s="119"/>
    </row>
    <row r="170" spans="1:22" ht="15" customHeight="1">
      <c r="A170" s="5"/>
      <c r="B170" s="133" t="s">
        <v>119</v>
      </c>
      <c r="C170" s="594" t="s">
        <v>700</v>
      </c>
      <c r="D170" s="594"/>
      <c r="E170" s="594"/>
      <c r="F170" s="594"/>
      <c r="G170" s="594"/>
      <c r="H170" s="594"/>
      <c r="I170" s="594"/>
      <c r="J170" s="594"/>
      <c r="K170" s="594"/>
      <c r="L170" s="594"/>
      <c r="M170" s="594"/>
      <c r="N170" s="594"/>
      <c r="O170" s="594"/>
      <c r="P170" s="594"/>
      <c r="Q170" s="594"/>
      <c r="R170" s="210"/>
      <c r="S170" s="5"/>
      <c r="T170" s="5"/>
      <c r="U170" s="5"/>
      <c r="V170" s="5"/>
    </row>
    <row r="171" spans="1:22" ht="28.5" customHeight="1">
      <c r="A171" s="5"/>
      <c r="B171" s="129"/>
      <c r="C171" s="594"/>
      <c r="D171" s="594"/>
      <c r="E171" s="594"/>
      <c r="F171" s="594"/>
      <c r="G171" s="594"/>
      <c r="H171" s="594"/>
      <c r="I171" s="594"/>
      <c r="J171" s="594"/>
      <c r="K171" s="594"/>
      <c r="L171" s="594"/>
      <c r="M171" s="594"/>
      <c r="N171" s="594"/>
      <c r="O171" s="594"/>
      <c r="P171" s="594"/>
      <c r="Q171" s="594"/>
      <c r="R171" s="210"/>
      <c r="S171" s="5"/>
      <c r="T171" s="5"/>
      <c r="U171" s="5"/>
      <c r="V171" s="5"/>
    </row>
    <row r="172" spans="1:22" ht="9.75" customHeight="1">
      <c r="A172" s="5"/>
      <c r="B172" s="129"/>
      <c r="C172" s="131"/>
      <c r="D172" s="131"/>
      <c r="E172" s="130"/>
      <c r="F172" s="130"/>
      <c r="G172" s="130"/>
      <c r="H172" s="130"/>
      <c r="I172" s="130"/>
      <c r="J172" s="130"/>
      <c r="K172" s="130"/>
      <c r="L172" s="130"/>
      <c r="M172" s="130"/>
      <c r="N172" s="130"/>
      <c r="O172" s="130"/>
      <c r="P172" s="130"/>
      <c r="Q172" s="130"/>
      <c r="R172" s="210"/>
      <c r="S172" s="5"/>
      <c r="T172" s="5"/>
      <c r="U172" s="5"/>
      <c r="V172" s="5"/>
    </row>
    <row r="173" spans="1:26" ht="166.5" customHeight="1">
      <c r="A173" s="5"/>
      <c r="B173" s="129"/>
      <c r="C173" s="582"/>
      <c r="D173" s="583"/>
      <c r="E173" s="583"/>
      <c r="F173" s="583"/>
      <c r="G173" s="583"/>
      <c r="H173" s="583"/>
      <c r="I173" s="583"/>
      <c r="J173" s="583"/>
      <c r="K173" s="583"/>
      <c r="L173" s="583"/>
      <c r="M173" s="583"/>
      <c r="N173" s="583"/>
      <c r="O173" s="583"/>
      <c r="P173" s="583"/>
      <c r="Q173" s="584"/>
      <c r="R173" s="210"/>
      <c r="S173" s="5"/>
      <c r="T173" s="5"/>
      <c r="U173" s="5"/>
      <c r="V173" s="5"/>
      <c r="Z173" s="451">
        <f>C173</f>
        <v>0</v>
      </c>
    </row>
    <row r="174" spans="1:26" s="13" customFormat="1" ht="12" customHeight="1">
      <c r="A174" s="12"/>
      <c r="B174" s="126"/>
      <c r="C174" s="134"/>
      <c r="D174" s="134"/>
      <c r="E174" s="134"/>
      <c r="F174" s="134"/>
      <c r="G174" s="134"/>
      <c r="H174" s="134"/>
      <c r="I174" s="134"/>
      <c r="J174" s="134"/>
      <c r="K174" s="134"/>
      <c r="L174" s="134"/>
      <c r="M174" s="172"/>
      <c r="N174" s="172"/>
      <c r="O174" s="172"/>
      <c r="P174" s="172"/>
      <c r="Q174" s="172"/>
      <c r="R174" s="210"/>
      <c r="S174" s="12"/>
      <c r="T174" s="12"/>
      <c r="U174" s="12"/>
      <c r="V174" s="12"/>
      <c r="Z174" s="452"/>
    </row>
    <row r="175" spans="1:22" ht="15" customHeight="1">
      <c r="A175" s="5"/>
      <c r="B175" s="133" t="s">
        <v>120</v>
      </c>
      <c r="C175" s="617" t="s">
        <v>701</v>
      </c>
      <c r="D175" s="617"/>
      <c r="E175" s="617"/>
      <c r="F175" s="617"/>
      <c r="G175" s="617"/>
      <c r="H175" s="617"/>
      <c r="I175" s="617"/>
      <c r="J175" s="617"/>
      <c r="K175" s="617"/>
      <c r="L175" s="617"/>
      <c r="M175" s="617"/>
      <c r="N175" s="617"/>
      <c r="O175" s="617"/>
      <c r="P175" s="617"/>
      <c r="Q175" s="617"/>
      <c r="R175" s="210"/>
      <c r="S175" s="5"/>
      <c r="T175" s="5"/>
      <c r="U175" s="5"/>
      <c r="V175" s="5"/>
    </row>
    <row r="176" spans="1:22" ht="32.25" customHeight="1">
      <c r="A176" s="5"/>
      <c r="B176" s="129"/>
      <c r="C176" s="618"/>
      <c r="D176" s="618"/>
      <c r="E176" s="618"/>
      <c r="F176" s="618"/>
      <c r="G176" s="618"/>
      <c r="H176" s="618"/>
      <c r="I176" s="618"/>
      <c r="J176" s="618"/>
      <c r="K176" s="618"/>
      <c r="L176" s="618"/>
      <c r="M176" s="618"/>
      <c r="N176" s="618"/>
      <c r="O176" s="618"/>
      <c r="P176" s="618"/>
      <c r="Q176" s="618"/>
      <c r="R176" s="210"/>
      <c r="S176" s="5"/>
      <c r="T176" s="5"/>
      <c r="U176" s="5"/>
      <c r="V176" s="5"/>
    </row>
    <row r="177" spans="1:26" ht="171" customHeight="1">
      <c r="A177" s="5"/>
      <c r="B177" s="129"/>
      <c r="C177" s="582"/>
      <c r="D177" s="583"/>
      <c r="E177" s="583"/>
      <c r="F177" s="583"/>
      <c r="G177" s="583"/>
      <c r="H177" s="583"/>
      <c r="I177" s="583"/>
      <c r="J177" s="583"/>
      <c r="K177" s="583"/>
      <c r="L177" s="583"/>
      <c r="M177" s="583"/>
      <c r="N177" s="583"/>
      <c r="O177" s="583"/>
      <c r="P177" s="583"/>
      <c r="Q177" s="584"/>
      <c r="R177" s="210"/>
      <c r="S177" s="5"/>
      <c r="T177" s="5"/>
      <c r="U177" s="5"/>
      <c r="V177" s="5"/>
      <c r="Z177" s="451">
        <f>C177</f>
        <v>0</v>
      </c>
    </row>
    <row r="178" spans="1:22" ht="20.25">
      <c r="A178" s="5"/>
      <c r="B178" s="129"/>
      <c r="C178" s="499"/>
      <c r="D178" s="499"/>
      <c r="E178" s="499"/>
      <c r="F178" s="499"/>
      <c r="G178" s="499"/>
      <c r="H178" s="499"/>
      <c r="I178" s="499"/>
      <c r="J178" s="499"/>
      <c r="K178" s="499"/>
      <c r="L178" s="499"/>
      <c r="M178" s="499"/>
      <c r="N178" s="499"/>
      <c r="O178" s="499"/>
      <c r="P178" s="499"/>
      <c r="Q178" s="499"/>
      <c r="R178" s="210"/>
      <c r="S178" s="5"/>
      <c r="T178" s="5"/>
      <c r="U178" s="5"/>
      <c r="V178" s="5"/>
    </row>
    <row r="179" spans="2:26" s="11" customFormat="1" ht="20.25">
      <c r="B179" s="132" t="s">
        <v>121</v>
      </c>
      <c r="C179" s="703" t="s">
        <v>255</v>
      </c>
      <c r="D179" s="703"/>
      <c r="E179" s="703"/>
      <c r="F179" s="703"/>
      <c r="G179" s="703"/>
      <c r="H179" s="703"/>
      <c r="I179" s="703"/>
      <c r="J179" s="703"/>
      <c r="K179" s="703"/>
      <c r="L179" s="703"/>
      <c r="M179" s="703"/>
      <c r="N179" s="214"/>
      <c r="O179" s="214"/>
      <c r="P179" s="214"/>
      <c r="Q179" s="214"/>
      <c r="R179" s="210"/>
      <c r="S179" s="21"/>
      <c r="Y179" s="20"/>
      <c r="Z179" s="456"/>
    </row>
    <row r="180" spans="2:26" s="11" customFormat="1" ht="37.5" customHeight="1">
      <c r="B180" s="136"/>
      <c r="C180" s="642" t="s">
        <v>349</v>
      </c>
      <c r="D180" s="642"/>
      <c r="E180" s="642"/>
      <c r="F180" s="642"/>
      <c r="G180" s="642"/>
      <c r="H180" s="642"/>
      <c r="I180" s="642"/>
      <c r="J180" s="642"/>
      <c r="K180" s="642"/>
      <c r="L180" s="642"/>
      <c r="M180" s="642"/>
      <c r="N180" s="642"/>
      <c r="O180" s="642"/>
      <c r="P180" s="642"/>
      <c r="Q180" s="642"/>
      <c r="R180" s="210"/>
      <c r="S180" s="21"/>
      <c r="Y180" s="20"/>
      <c r="Z180" s="456"/>
    </row>
    <row r="181" spans="2:26" s="11" customFormat="1" ht="9" customHeight="1">
      <c r="B181" s="136"/>
      <c r="C181" s="49"/>
      <c r="D181" s="49"/>
      <c r="E181" s="49"/>
      <c r="F181" s="49"/>
      <c r="G181" s="49"/>
      <c r="H181" s="49"/>
      <c r="I181" s="49"/>
      <c r="J181" s="49"/>
      <c r="K181" s="49"/>
      <c r="L181" s="49"/>
      <c r="M181" s="49"/>
      <c r="N181" s="45"/>
      <c r="O181" s="45"/>
      <c r="P181" s="45"/>
      <c r="Q181" s="45"/>
      <c r="R181" s="210"/>
      <c r="S181" s="21"/>
      <c r="Y181" s="20"/>
      <c r="Z181" s="456"/>
    </row>
    <row r="182" spans="2:26" s="18" customFormat="1" ht="147.75" customHeight="1">
      <c r="B182" s="137"/>
      <c r="C182" s="601"/>
      <c r="D182" s="602"/>
      <c r="E182" s="602"/>
      <c r="F182" s="602"/>
      <c r="G182" s="602"/>
      <c r="H182" s="602"/>
      <c r="I182" s="602"/>
      <c r="J182" s="602"/>
      <c r="K182" s="602"/>
      <c r="L182" s="602"/>
      <c r="M182" s="602"/>
      <c r="N182" s="602"/>
      <c r="O182" s="602"/>
      <c r="P182" s="602"/>
      <c r="Q182" s="603"/>
      <c r="R182" s="210"/>
      <c r="S182" s="51"/>
      <c r="Y182" s="20"/>
      <c r="Z182" s="457">
        <f>C182</f>
        <v>0</v>
      </c>
    </row>
    <row r="183" spans="2:26" s="18" customFormat="1" ht="20.25">
      <c r="B183" s="137"/>
      <c r="C183" s="21"/>
      <c r="D183" s="21"/>
      <c r="E183" s="21"/>
      <c r="F183" s="21"/>
      <c r="G183" s="21"/>
      <c r="H183" s="21"/>
      <c r="I183" s="21"/>
      <c r="J183" s="21"/>
      <c r="K183" s="21"/>
      <c r="L183" s="21"/>
      <c r="M183" s="21"/>
      <c r="N183" s="45"/>
      <c r="O183" s="45"/>
      <c r="P183" s="45"/>
      <c r="Q183" s="45"/>
      <c r="R183" s="210"/>
      <c r="S183" s="51"/>
      <c r="Y183" s="20"/>
      <c r="Z183" s="457"/>
    </row>
    <row r="184" spans="2:26" s="18" customFormat="1" ht="9" customHeight="1">
      <c r="B184" s="287"/>
      <c r="C184" s="162"/>
      <c r="D184" s="162"/>
      <c r="E184" s="162"/>
      <c r="F184" s="162"/>
      <c r="G184" s="162"/>
      <c r="H184" s="162"/>
      <c r="I184" s="162"/>
      <c r="J184" s="162"/>
      <c r="K184" s="162"/>
      <c r="L184" s="162"/>
      <c r="M184" s="162"/>
      <c r="N184" s="420"/>
      <c r="O184" s="420"/>
      <c r="P184" s="420"/>
      <c r="Q184" s="420"/>
      <c r="R184" s="229"/>
      <c r="S184" s="51"/>
      <c r="Y184" s="20"/>
      <c r="Z184" s="457"/>
    </row>
    <row r="185" spans="2:26" s="18" customFormat="1" ht="8.25" customHeight="1">
      <c r="B185" s="288"/>
      <c r="C185" s="164"/>
      <c r="D185" s="164"/>
      <c r="E185" s="164"/>
      <c r="F185" s="164"/>
      <c r="G185" s="164"/>
      <c r="H185" s="164"/>
      <c r="I185" s="164"/>
      <c r="J185" s="164"/>
      <c r="K185" s="164"/>
      <c r="L185" s="164"/>
      <c r="M185" s="164"/>
      <c r="N185" s="421"/>
      <c r="O185" s="421"/>
      <c r="P185" s="421"/>
      <c r="Q185" s="421"/>
      <c r="R185" s="230"/>
      <c r="S185" s="51"/>
      <c r="Y185" s="20"/>
      <c r="Z185" s="457"/>
    </row>
    <row r="186" spans="2:26" s="18" customFormat="1" ht="0.75" customHeight="1">
      <c r="B186" s="137"/>
      <c r="C186" s="21"/>
      <c r="D186" s="21"/>
      <c r="E186" s="21"/>
      <c r="F186" s="21"/>
      <c r="G186" s="21"/>
      <c r="H186" s="21"/>
      <c r="I186" s="21"/>
      <c r="J186" s="21"/>
      <c r="K186" s="21"/>
      <c r="L186" s="21"/>
      <c r="M186" s="21"/>
      <c r="N186" s="45"/>
      <c r="O186" s="45"/>
      <c r="P186" s="45"/>
      <c r="Q186" s="45"/>
      <c r="R186" s="210"/>
      <c r="S186" s="51"/>
      <c r="Y186" s="20"/>
      <c r="Z186" s="457"/>
    </row>
    <row r="187" spans="1:22" ht="15" customHeight="1">
      <c r="A187" s="5"/>
      <c r="B187" s="133" t="s">
        <v>122</v>
      </c>
      <c r="C187" s="617" t="s">
        <v>702</v>
      </c>
      <c r="D187" s="617"/>
      <c r="E187" s="617"/>
      <c r="F187" s="617"/>
      <c r="G187" s="617"/>
      <c r="H187" s="617"/>
      <c r="I187" s="617"/>
      <c r="J187" s="617"/>
      <c r="K187" s="617"/>
      <c r="L187" s="617"/>
      <c r="M187" s="617"/>
      <c r="N187" s="617"/>
      <c r="O187" s="617"/>
      <c r="P187" s="617"/>
      <c r="Q187" s="617"/>
      <c r="R187" s="210"/>
      <c r="S187" s="5"/>
      <c r="T187" s="5"/>
      <c r="U187" s="5"/>
      <c r="V187" s="5"/>
    </row>
    <row r="188" spans="1:22" ht="30" customHeight="1">
      <c r="A188" s="5"/>
      <c r="B188" s="129"/>
      <c r="C188" s="618"/>
      <c r="D188" s="618"/>
      <c r="E188" s="618"/>
      <c r="F188" s="618"/>
      <c r="G188" s="618"/>
      <c r="H188" s="618"/>
      <c r="I188" s="618"/>
      <c r="J188" s="618"/>
      <c r="K188" s="618"/>
      <c r="L188" s="618"/>
      <c r="M188" s="618"/>
      <c r="N188" s="618"/>
      <c r="O188" s="618"/>
      <c r="P188" s="618"/>
      <c r="Q188" s="618"/>
      <c r="R188" s="210"/>
      <c r="S188" s="5"/>
      <c r="T188" s="5"/>
      <c r="U188" s="5"/>
      <c r="V188" s="5"/>
    </row>
    <row r="189" spans="1:26" ht="134.25" customHeight="1">
      <c r="A189" s="5"/>
      <c r="B189" s="129"/>
      <c r="C189" s="582"/>
      <c r="D189" s="583"/>
      <c r="E189" s="583"/>
      <c r="F189" s="583"/>
      <c r="G189" s="583"/>
      <c r="H189" s="583"/>
      <c r="I189" s="583"/>
      <c r="J189" s="583"/>
      <c r="K189" s="583"/>
      <c r="L189" s="583"/>
      <c r="M189" s="583"/>
      <c r="N189" s="583"/>
      <c r="O189" s="583"/>
      <c r="P189" s="583"/>
      <c r="Q189" s="584"/>
      <c r="R189" s="210"/>
      <c r="S189" s="5"/>
      <c r="T189" s="5"/>
      <c r="U189" s="5"/>
      <c r="V189" s="5"/>
      <c r="Z189" s="451">
        <f>C189</f>
        <v>0</v>
      </c>
    </row>
    <row r="190" spans="1:22" ht="20.25">
      <c r="A190" s="5"/>
      <c r="C190" s="499"/>
      <c r="D190" s="241"/>
      <c r="E190" s="499"/>
      <c r="F190" s="499"/>
      <c r="G190" s="499"/>
      <c r="H190" s="499"/>
      <c r="I190" s="499"/>
      <c r="J190" s="499"/>
      <c r="K190" s="499"/>
      <c r="L190" s="499"/>
      <c r="M190" s="499"/>
      <c r="N190" s="499"/>
      <c r="O190" s="499"/>
      <c r="P190" s="499"/>
      <c r="Q190" s="499"/>
      <c r="R190" s="210"/>
      <c r="S190" s="5"/>
      <c r="T190" s="5"/>
      <c r="U190" s="5"/>
      <c r="V190" s="5"/>
    </row>
    <row r="191" spans="1:26" s="13" customFormat="1" ht="0.75" customHeight="1">
      <c r="A191" s="12"/>
      <c r="B191" s="126"/>
      <c r="C191" s="134"/>
      <c r="D191" s="134"/>
      <c r="E191" s="134"/>
      <c r="F191" s="134"/>
      <c r="G191" s="134"/>
      <c r="H191" s="134"/>
      <c r="I191" s="134"/>
      <c r="J191" s="134"/>
      <c r="K191" s="134"/>
      <c r="L191" s="134"/>
      <c r="M191" s="172"/>
      <c r="N191" s="172"/>
      <c r="O191" s="172"/>
      <c r="P191" s="172"/>
      <c r="Q191" s="172"/>
      <c r="R191" s="210"/>
      <c r="S191" s="12"/>
      <c r="T191" s="12"/>
      <c r="U191" s="12"/>
      <c r="V191" s="12"/>
      <c r="Z191" s="452"/>
    </row>
    <row r="192" spans="1:22" ht="15" customHeight="1">
      <c r="A192" s="5"/>
      <c r="B192" s="133" t="s">
        <v>123</v>
      </c>
      <c r="C192" s="594" t="s">
        <v>703</v>
      </c>
      <c r="D192" s="594"/>
      <c r="E192" s="594"/>
      <c r="F192" s="594"/>
      <c r="G192" s="594"/>
      <c r="H192" s="594"/>
      <c r="I192" s="594"/>
      <c r="J192" s="594"/>
      <c r="K192" s="594"/>
      <c r="L192" s="594"/>
      <c r="M192" s="594"/>
      <c r="N192" s="594"/>
      <c r="O192" s="594"/>
      <c r="P192" s="594"/>
      <c r="Q192" s="594"/>
      <c r="R192" s="210"/>
      <c r="S192" s="5"/>
      <c r="T192" s="5"/>
      <c r="U192" s="5"/>
      <c r="V192" s="5"/>
    </row>
    <row r="193" spans="1:22" ht="27" customHeight="1">
      <c r="A193" s="5"/>
      <c r="B193" s="129"/>
      <c r="C193" s="594"/>
      <c r="D193" s="594"/>
      <c r="E193" s="594"/>
      <c r="F193" s="594"/>
      <c r="G193" s="594"/>
      <c r="H193" s="594"/>
      <c r="I193" s="594"/>
      <c r="J193" s="594"/>
      <c r="K193" s="594"/>
      <c r="L193" s="594"/>
      <c r="M193" s="594"/>
      <c r="N193" s="594"/>
      <c r="O193" s="594"/>
      <c r="P193" s="594"/>
      <c r="Q193" s="594"/>
      <c r="R193" s="210"/>
      <c r="S193" s="5"/>
      <c r="T193" s="5"/>
      <c r="U193" s="5"/>
      <c r="V193" s="5"/>
    </row>
    <row r="194" spans="1:22" ht="5.25" customHeight="1">
      <c r="A194" s="5"/>
      <c r="B194" s="129"/>
      <c r="C194" s="225"/>
      <c r="D194" s="225"/>
      <c r="E194" s="225"/>
      <c r="F194" s="225"/>
      <c r="G194" s="225"/>
      <c r="H194" s="225"/>
      <c r="I194" s="225"/>
      <c r="J194" s="225"/>
      <c r="K194" s="225"/>
      <c r="L194" s="225"/>
      <c r="M194" s="225"/>
      <c r="N194" s="225"/>
      <c r="O194" s="225"/>
      <c r="P194" s="225"/>
      <c r="Q194" s="225"/>
      <c r="R194" s="210"/>
      <c r="S194" s="5"/>
      <c r="T194" s="5"/>
      <c r="U194" s="5"/>
      <c r="V194" s="5"/>
    </row>
    <row r="195" spans="1:26" ht="145.5" customHeight="1">
      <c r="A195" s="5"/>
      <c r="B195" s="129"/>
      <c r="C195" s="582"/>
      <c r="D195" s="583"/>
      <c r="E195" s="583"/>
      <c r="F195" s="583"/>
      <c r="G195" s="583"/>
      <c r="H195" s="583"/>
      <c r="I195" s="583"/>
      <c r="J195" s="583"/>
      <c r="K195" s="583"/>
      <c r="L195" s="583"/>
      <c r="M195" s="583"/>
      <c r="N195" s="583"/>
      <c r="O195" s="583"/>
      <c r="P195" s="583"/>
      <c r="Q195" s="584"/>
      <c r="R195" s="210"/>
      <c r="S195" s="5"/>
      <c r="T195" s="5"/>
      <c r="U195" s="5"/>
      <c r="V195" s="5"/>
      <c r="Z195" s="451">
        <f>C195</f>
        <v>0</v>
      </c>
    </row>
    <row r="196" spans="1:26" s="13" customFormat="1" ht="8.25" customHeight="1">
      <c r="A196" s="12"/>
      <c r="B196" s="126"/>
      <c r="C196" s="134"/>
      <c r="D196" s="134"/>
      <c r="E196" s="134"/>
      <c r="F196" s="134"/>
      <c r="G196" s="134"/>
      <c r="H196" s="134"/>
      <c r="I196" s="134"/>
      <c r="J196" s="134"/>
      <c r="K196" s="134"/>
      <c r="L196" s="134"/>
      <c r="M196" s="172"/>
      <c r="N196" s="172"/>
      <c r="O196" s="172"/>
      <c r="P196" s="172"/>
      <c r="Q196" s="172"/>
      <c r="R196" s="210"/>
      <c r="S196" s="12"/>
      <c r="T196" s="12"/>
      <c r="U196" s="12"/>
      <c r="V196" s="12"/>
      <c r="Z196" s="452"/>
    </row>
    <row r="197" spans="1:22" ht="15" customHeight="1">
      <c r="A197" s="5"/>
      <c r="B197" s="133" t="s">
        <v>124</v>
      </c>
      <c r="C197" s="617" t="s">
        <v>704</v>
      </c>
      <c r="D197" s="617"/>
      <c r="E197" s="617"/>
      <c r="F197" s="617"/>
      <c r="G197" s="617"/>
      <c r="H197" s="617"/>
      <c r="I197" s="617"/>
      <c r="J197" s="617"/>
      <c r="K197" s="617"/>
      <c r="L197" s="617"/>
      <c r="M197" s="617"/>
      <c r="N197" s="617"/>
      <c r="O197" s="617"/>
      <c r="P197" s="617"/>
      <c r="Q197" s="617"/>
      <c r="R197" s="210"/>
      <c r="S197" s="5"/>
      <c r="T197" s="5"/>
      <c r="U197" s="5"/>
      <c r="V197" s="5"/>
    </row>
    <row r="198" spans="1:22" ht="18" customHeight="1">
      <c r="A198" s="5"/>
      <c r="B198" s="215"/>
      <c r="C198" s="617"/>
      <c r="D198" s="617"/>
      <c r="E198" s="617"/>
      <c r="F198" s="617"/>
      <c r="G198" s="617"/>
      <c r="H198" s="617"/>
      <c r="I198" s="617"/>
      <c r="J198" s="617"/>
      <c r="K198" s="617"/>
      <c r="L198" s="617"/>
      <c r="M198" s="617"/>
      <c r="N198" s="617"/>
      <c r="O198" s="617"/>
      <c r="P198" s="617"/>
      <c r="Q198" s="617"/>
      <c r="R198" s="210"/>
      <c r="S198" s="5"/>
      <c r="T198" s="5"/>
      <c r="U198" s="5"/>
      <c r="V198" s="5"/>
    </row>
    <row r="199" spans="1:22" ht="30" customHeight="1">
      <c r="A199" s="5"/>
      <c r="B199" s="215"/>
      <c r="C199" s="617"/>
      <c r="D199" s="617"/>
      <c r="E199" s="617"/>
      <c r="F199" s="617"/>
      <c r="G199" s="617"/>
      <c r="H199" s="617"/>
      <c r="I199" s="617"/>
      <c r="J199" s="617"/>
      <c r="K199" s="617"/>
      <c r="L199" s="617"/>
      <c r="M199" s="617"/>
      <c r="N199" s="617"/>
      <c r="O199" s="617"/>
      <c r="P199" s="617"/>
      <c r="Q199" s="617"/>
      <c r="R199" s="210"/>
      <c r="S199" s="5"/>
      <c r="T199" s="5"/>
      <c r="U199" s="5"/>
      <c r="V199" s="5"/>
    </row>
    <row r="200" spans="1:22" ht="20.25">
      <c r="A200" s="5"/>
      <c r="B200" s="129"/>
      <c r="C200" s="131"/>
      <c r="D200" s="131"/>
      <c r="E200" s="130"/>
      <c r="F200" s="130"/>
      <c r="G200" s="130"/>
      <c r="H200" s="130"/>
      <c r="I200" s="130"/>
      <c r="J200" s="130"/>
      <c r="K200" s="130"/>
      <c r="L200" s="130"/>
      <c r="M200" s="130"/>
      <c r="N200" s="130"/>
      <c r="O200" s="130"/>
      <c r="P200" s="130"/>
      <c r="Q200" s="130"/>
      <c r="R200" s="210"/>
      <c r="S200" s="5"/>
      <c r="T200" s="5"/>
      <c r="U200" s="5"/>
      <c r="V200" s="5"/>
    </row>
    <row r="201" spans="1:26" ht="123" customHeight="1">
      <c r="A201" s="5"/>
      <c r="B201" s="129"/>
      <c r="C201" s="582"/>
      <c r="D201" s="583"/>
      <c r="E201" s="583"/>
      <c r="F201" s="583"/>
      <c r="G201" s="583"/>
      <c r="H201" s="583"/>
      <c r="I201" s="583"/>
      <c r="J201" s="583"/>
      <c r="K201" s="583"/>
      <c r="L201" s="583"/>
      <c r="M201" s="583"/>
      <c r="N201" s="583"/>
      <c r="O201" s="583"/>
      <c r="P201" s="583"/>
      <c r="Q201" s="584"/>
      <c r="R201" s="210"/>
      <c r="S201" s="5"/>
      <c r="T201" s="5"/>
      <c r="U201" s="5"/>
      <c r="V201" s="5"/>
      <c r="Z201" s="451">
        <f>C201</f>
        <v>0</v>
      </c>
    </row>
    <row r="202" spans="1:26" s="13" customFormat="1" ht="9" customHeight="1">
      <c r="A202" s="12"/>
      <c r="B202" s="126"/>
      <c r="C202" s="134"/>
      <c r="D202" s="134"/>
      <c r="E202" s="134"/>
      <c r="F202" s="134"/>
      <c r="G202" s="134"/>
      <c r="H202" s="134"/>
      <c r="I202" s="134"/>
      <c r="J202" s="134"/>
      <c r="K202" s="134"/>
      <c r="L202" s="134"/>
      <c r="M202" s="172"/>
      <c r="N202" s="172"/>
      <c r="O202" s="172"/>
      <c r="P202" s="172"/>
      <c r="Q202" s="172"/>
      <c r="R202" s="210"/>
      <c r="S202" s="12"/>
      <c r="T202" s="12"/>
      <c r="U202" s="12"/>
      <c r="V202" s="12"/>
      <c r="Z202" s="452"/>
    </row>
    <row r="203" spans="1:26" s="13" customFormat="1" ht="10.5" customHeight="1">
      <c r="A203" s="12"/>
      <c r="B203" s="237"/>
      <c r="C203" s="234"/>
      <c r="D203" s="234"/>
      <c r="E203" s="234"/>
      <c r="F203" s="234"/>
      <c r="G203" s="234"/>
      <c r="H203" s="234"/>
      <c r="I203" s="234"/>
      <c r="J203" s="234"/>
      <c r="K203" s="234"/>
      <c r="L203" s="234"/>
      <c r="M203" s="235"/>
      <c r="N203" s="235"/>
      <c r="O203" s="235"/>
      <c r="P203" s="235"/>
      <c r="Q203" s="235"/>
      <c r="R203" s="229"/>
      <c r="S203" s="12"/>
      <c r="T203" s="12"/>
      <c r="U203" s="12"/>
      <c r="V203" s="12"/>
      <c r="Z203" s="452"/>
    </row>
    <row r="204" spans="1:26" s="13" customFormat="1" ht="8.25" customHeight="1">
      <c r="A204" s="12"/>
      <c r="B204" s="236"/>
      <c r="C204" s="232"/>
      <c r="D204" s="232"/>
      <c r="E204" s="232"/>
      <c r="F204" s="232"/>
      <c r="G204" s="232"/>
      <c r="H204" s="232"/>
      <c r="I204" s="232"/>
      <c r="J204" s="232"/>
      <c r="K204" s="232"/>
      <c r="L204" s="232"/>
      <c r="M204" s="233"/>
      <c r="N204" s="233"/>
      <c r="O204" s="233"/>
      <c r="P204" s="233"/>
      <c r="Q204" s="233"/>
      <c r="R204" s="230"/>
      <c r="S204" s="12"/>
      <c r="T204" s="12"/>
      <c r="U204" s="12"/>
      <c r="V204" s="12"/>
      <c r="Z204" s="452"/>
    </row>
    <row r="205" spans="1:26" s="13" customFormat="1" ht="18" customHeight="1">
      <c r="A205" s="12"/>
      <c r="B205" s="126"/>
      <c r="C205" s="134"/>
      <c r="D205" s="134"/>
      <c r="E205" s="134"/>
      <c r="F205" s="134"/>
      <c r="G205" s="134"/>
      <c r="H205" s="134"/>
      <c r="I205" s="134"/>
      <c r="J205" s="134"/>
      <c r="K205" s="134"/>
      <c r="L205" s="134"/>
      <c r="M205" s="172"/>
      <c r="N205" s="172"/>
      <c r="O205" s="172"/>
      <c r="P205" s="172"/>
      <c r="Q205" s="172"/>
      <c r="R205" s="210"/>
      <c r="S205" s="12"/>
      <c r="T205" s="12"/>
      <c r="U205" s="12"/>
      <c r="V205" s="12"/>
      <c r="Z205" s="452"/>
    </row>
    <row r="206" spans="1:30" s="197" customFormat="1" ht="20.25">
      <c r="A206" s="14"/>
      <c r="B206" s="30"/>
      <c r="C206" s="14"/>
      <c r="D206" s="14"/>
      <c r="E206" s="14"/>
      <c r="F206" s="14"/>
      <c r="G206" s="14"/>
      <c r="H206" s="14"/>
      <c r="I206" s="14"/>
      <c r="J206" s="14"/>
      <c r="K206" s="14"/>
      <c r="L206" s="14"/>
      <c r="M206" s="14"/>
      <c r="N206" s="14"/>
      <c r="O206" s="14"/>
      <c r="P206" s="14"/>
      <c r="Q206" s="14"/>
      <c r="R206" s="210"/>
      <c r="S206" s="14"/>
      <c r="T206" s="14"/>
      <c r="U206" s="14"/>
      <c r="V206" s="195"/>
      <c r="W206" s="196"/>
      <c r="X206" s="196"/>
      <c r="Y206" s="196"/>
      <c r="Z206" s="454"/>
      <c r="AA206" s="196"/>
      <c r="AB206" s="196"/>
      <c r="AC206" s="196"/>
      <c r="AD206" s="196"/>
    </row>
    <row r="207" spans="1:22" ht="18" customHeight="1">
      <c r="A207" s="5"/>
      <c r="B207" s="133" t="s">
        <v>125</v>
      </c>
      <c r="C207" s="593" t="s">
        <v>192</v>
      </c>
      <c r="D207" s="593"/>
      <c r="E207" s="593"/>
      <c r="F207" s="593"/>
      <c r="G207" s="593"/>
      <c r="H207" s="593"/>
      <c r="I207" s="593"/>
      <c r="J207" s="593"/>
      <c r="K207" s="303"/>
      <c r="L207" s="304"/>
      <c r="M207" s="304"/>
      <c r="N207" s="304"/>
      <c r="O207" s="304"/>
      <c r="P207" s="304"/>
      <c r="Q207" s="305"/>
      <c r="R207" s="210"/>
      <c r="S207" s="5"/>
      <c r="T207" s="5"/>
      <c r="U207" s="5"/>
      <c r="V207" s="5"/>
    </row>
    <row r="208" spans="1:22" ht="27.75" customHeight="1">
      <c r="A208" s="5"/>
      <c r="B208" s="138" t="s">
        <v>1</v>
      </c>
      <c r="C208" s="593" t="s">
        <v>248</v>
      </c>
      <c r="D208" s="593"/>
      <c r="E208" s="593"/>
      <c r="F208" s="593"/>
      <c r="G208" s="593"/>
      <c r="H208" s="593"/>
      <c r="I208" s="593"/>
      <c r="J208" s="593"/>
      <c r="K208" s="593"/>
      <c r="L208" s="593"/>
      <c r="M208" s="593"/>
      <c r="N208" s="593"/>
      <c r="O208" s="305"/>
      <c r="P208" s="305"/>
      <c r="Q208" s="305"/>
      <c r="R208" s="210"/>
      <c r="S208" s="5"/>
      <c r="T208" s="5"/>
      <c r="U208" s="5"/>
      <c r="V208" s="5"/>
    </row>
    <row r="209" spans="1:22" ht="18" customHeight="1">
      <c r="A209" s="5"/>
      <c r="B209" s="133"/>
      <c r="C209" s="532" t="s">
        <v>324</v>
      </c>
      <c r="D209" s="532"/>
      <c r="E209" s="532"/>
      <c r="F209" s="532"/>
      <c r="G209" s="532"/>
      <c r="H209" s="532"/>
      <c r="I209" s="532"/>
      <c r="J209" s="532"/>
      <c r="K209" s="532"/>
      <c r="L209" s="532"/>
      <c r="M209" s="532"/>
      <c r="N209" s="532"/>
      <c r="O209" s="532"/>
      <c r="P209" s="306"/>
      <c r="Q209" s="307"/>
      <c r="R209" s="210" t="s">
        <v>665</v>
      </c>
      <c r="S209" s="5"/>
      <c r="T209" s="5"/>
      <c r="U209" s="5"/>
      <c r="V209" s="5"/>
    </row>
    <row r="210" spans="1:22" ht="9" customHeight="1">
      <c r="A210" s="5"/>
      <c r="B210" s="133"/>
      <c r="C210" s="308"/>
      <c r="D210" s="308"/>
      <c r="E210" s="308"/>
      <c r="F210" s="308"/>
      <c r="G210" s="308"/>
      <c r="H210" s="308"/>
      <c r="I210" s="308"/>
      <c r="J210" s="308"/>
      <c r="K210" s="308"/>
      <c r="L210" s="308"/>
      <c r="M210" s="308"/>
      <c r="N210" s="308"/>
      <c r="O210" s="308"/>
      <c r="P210" s="306"/>
      <c r="Q210" s="305"/>
      <c r="R210" s="210"/>
      <c r="S210" s="5"/>
      <c r="T210" s="5"/>
      <c r="U210" s="5"/>
      <c r="V210" s="5"/>
    </row>
    <row r="211" spans="1:26" ht="75.75" customHeight="1">
      <c r="A211" s="5"/>
      <c r="B211" s="139"/>
      <c r="C211" s="601"/>
      <c r="D211" s="602"/>
      <c r="E211" s="602"/>
      <c r="F211" s="602"/>
      <c r="G211" s="602"/>
      <c r="H211" s="602"/>
      <c r="I211" s="602"/>
      <c r="J211" s="602"/>
      <c r="K211" s="602"/>
      <c r="L211" s="602"/>
      <c r="M211" s="602"/>
      <c r="N211" s="602"/>
      <c r="O211" s="602"/>
      <c r="P211" s="602"/>
      <c r="Q211" s="603"/>
      <c r="R211" s="210"/>
      <c r="S211" s="5"/>
      <c r="T211" s="5"/>
      <c r="U211" s="5"/>
      <c r="V211" s="5"/>
      <c r="Z211" s="451">
        <f>C211</f>
        <v>0</v>
      </c>
    </row>
    <row r="212" spans="1:22" ht="20.25">
      <c r="A212" s="5"/>
      <c r="B212" s="133"/>
      <c r="C212" s="309"/>
      <c r="D212" s="309"/>
      <c r="E212" s="309"/>
      <c r="F212" s="309"/>
      <c r="G212" s="309"/>
      <c r="H212" s="309"/>
      <c r="I212" s="309"/>
      <c r="J212" s="309"/>
      <c r="K212" s="303"/>
      <c r="L212" s="305"/>
      <c r="M212" s="305"/>
      <c r="N212" s="305"/>
      <c r="O212" s="305"/>
      <c r="P212" s="305"/>
      <c r="Q212" s="305"/>
      <c r="R212" s="210"/>
      <c r="S212" s="5"/>
      <c r="T212" s="5"/>
      <c r="U212" s="5"/>
      <c r="V212" s="5"/>
    </row>
    <row r="213" spans="1:22" ht="20.25">
      <c r="A213" s="5"/>
      <c r="B213" s="133"/>
      <c r="C213" s="567" t="s">
        <v>325</v>
      </c>
      <c r="D213" s="567"/>
      <c r="E213" s="567"/>
      <c r="F213" s="567"/>
      <c r="G213" s="567"/>
      <c r="H213" s="567"/>
      <c r="I213" s="567"/>
      <c r="J213" s="567"/>
      <c r="K213" s="567"/>
      <c r="L213" s="567"/>
      <c r="M213" s="567"/>
      <c r="N213" s="567"/>
      <c r="O213" s="567"/>
      <c r="P213" s="310"/>
      <c r="Q213" s="305"/>
      <c r="R213" s="210"/>
      <c r="S213" s="5"/>
      <c r="T213" s="5"/>
      <c r="U213" s="5"/>
      <c r="V213" s="5"/>
    </row>
    <row r="214" spans="1:22" ht="24" customHeight="1">
      <c r="A214" s="5"/>
      <c r="B214" s="133" t="s">
        <v>1</v>
      </c>
      <c r="C214" s="567"/>
      <c r="D214" s="567"/>
      <c r="E214" s="567"/>
      <c r="F214" s="567"/>
      <c r="G214" s="567"/>
      <c r="H214" s="567"/>
      <c r="I214" s="567"/>
      <c r="J214" s="567"/>
      <c r="K214" s="567"/>
      <c r="L214" s="567"/>
      <c r="M214" s="567"/>
      <c r="N214" s="567"/>
      <c r="O214" s="567"/>
      <c r="P214" s="310"/>
      <c r="Q214" s="307"/>
      <c r="R214" s="210" t="s">
        <v>665</v>
      </c>
      <c r="S214" s="5"/>
      <c r="T214" s="5"/>
      <c r="U214" s="5"/>
      <c r="V214" s="5"/>
    </row>
    <row r="215" spans="1:22" ht="8.25" customHeight="1">
      <c r="A215" s="5"/>
      <c r="B215" s="129"/>
      <c r="C215" s="306"/>
      <c r="D215" s="306"/>
      <c r="E215" s="306"/>
      <c r="F215" s="306"/>
      <c r="G215" s="306"/>
      <c r="H215" s="306"/>
      <c r="I215" s="306"/>
      <c r="J215" s="306"/>
      <c r="K215" s="306"/>
      <c r="L215" s="306"/>
      <c r="M215" s="306"/>
      <c r="N215" s="306"/>
      <c r="O215" s="306"/>
      <c r="P215" s="306"/>
      <c r="Q215" s="306"/>
      <c r="R215" s="210"/>
      <c r="S215" s="5"/>
      <c r="T215" s="5"/>
      <c r="U215" s="5"/>
      <c r="V215" s="5"/>
    </row>
    <row r="216" spans="1:22" ht="18" customHeight="1">
      <c r="A216" s="5"/>
      <c r="B216" s="132"/>
      <c r="C216" s="622"/>
      <c r="D216" s="623"/>
      <c r="E216" s="623"/>
      <c r="F216" s="623"/>
      <c r="G216" s="623"/>
      <c r="H216" s="623"/>
      <c r="I216" s="623"/>
      <c r="J216" s="623"/>
      <c r="K216" s="623"/>
      <c r="L216" s="623"/>
      <c r="M216" s="624"/>
      <c r="N216" s="311"/>
      <c r="O216" s="311"/>
      <c r="P216" s="311"/>
      <c r="Q216" s="311"/>
      <c r="R216" s="210"/>
      <c r="S216" s="22"/>
      <c r="T216" s="5"/>
      <c r="U216" s="5"/>
      <c r="V216" s="5"/>
    </row>
    <row r="217" spans="1:22" ht="7.5" customHeight="1">
      <c r="A217" s="5"/>
      <c r="B217" s="132"/>
      <c r="C217" s="312"/>
      <c r="D217" s="312"/>
      <c r="E217" s="312"/>
      <c r="F217" s="312"/>
      <c r="G217" s="313"/>
      <c r="H217" s="312"/>
      <c r="I217" s="312"/>
      <c r="J217" s="312"/>
      <c r="K217" s="312"/>
      <c r="L217" s="312"/>
      <c r="M217" s="312"/>
      <c r="N217" s="312"/>
      <c r="O217" s="312"/>
      <c r="P217" s="312"/>
      <c r="Q217" s="312"/>
      <c r="R217" s="210"/>
      <c r="S217" s="5"/>
      <c r="T217" s="5"/>
      <c r="U217" s="5"/>
      <c r="V217" s="5"/>
    </row>
    <row r="218" spans="1:22" ht="20.25">
      <c r="A218" s="5"/>
      <c r="B218" s="132"/>
      <c r="C218" s="622"/>
      <c r="D218" s="623"/>
      <c r="E218" s="623"/>
      <c r="F218" s="623"/>
      <c r="G218" s="623"/>
      <c r="H218" s="623"/>
      <c r="I218" s="623"/>
      <c r="J218" s="623"/>
      <c r="K218" s="623"/>
      <c r="L218" s="623"/>
      <c r="M218" s="624"/>
      <c r="N218" s="311"/>
      <c r="O218" s="311"/>
      <c r="P218" s="311"/>
      <c r="Q218" s="311"/>
      <c r="R218" s="210"/>
      <c r="S218" s="5"/>
      <c r="T218" s="5"/>
      <c r="U218" s="5"/>
      <c r="V218" s="5"/>
    </row>
    <row r="219" spans="1:22" ht="7.5" customHeight="1">
      <c r="A219" s="5"/>
      <c r="B219" s="132"/>
      <c r="C219" s="655"/>
      <c r="D219" s="655"/>
      <c r="E219" s="655"/>
      <c r="F219" s="655"/>
      <c r="G219" s="655"/>
      <c r="H219" s="655"/>
      <c r="I219" s="655"/>
      <c r="J219" s="655"/>
      <c r="K219" s="314"/>
      <c r="L219" s="314"/>
      <c r="M219" s="655"/>
      <c r="N219" s="655"/>
      <c r="O219" s="655"/>
      <c r="P219" s="655"/>
      <c r="Q219" s="655"/>
      <c r="R219" s="210"/>
      <c r="S219" s="5"/>
      <c r="T219" s="5"/>
      <c r="U219" s="5"/>
      <c r="V219" s="5"/>
    </row>
    <row r="220" spans="1:25" ht="18" customHeight="1">
      <c r="A220" s="5"/>
      <c r="B220" s="132"/>
      <c r="C220" s="622"/>
      <c r="D220" s="623"/>
      <c r="E220" s="623"/>
      <c r="F220" s="623"/>
      <c r="G220" s="623"/>
      <c r="H220" s="623"/>
      <c r="I220" s="623"/>
      <c r="J220" s="623"/>
      <c r="K220" s="623"/>
      <c r="L220" s="623"/>
      <c r="M220" s="624"/>
      <c r="N220" s="312"/>
      <c r="O220" s="312"/>
      <c r="P220" s="312"/>
      <c r="Q220" s="312"/>
      <c r="R220" s="210"/>
      <c r="S220" s="5"/>
      <c r="T220" s="5"/>
      <c r="U220" s="5"/>
      <c r="V220" s="5"/>
      <c r="Y220" s="1" t="s">
        <v>1</v>
      </c>
    </row>
    <row r="221" spans="1:25" ht="7.5" customHeight="1">
      <c r="A221" s="5"/>
      <c r="B221" s="132"/>
      <c r="C221" s="313"/>
      <c r="D221" s="313"/>
      <c r="E221" s="313"/>
      <c r="F221" s="313"/>
      <c r="G221" s="313"/>
      <c r="H221" s="313"/>
      <c r="I221" s="313"/>
      <c r="J221" s="313"/>
      <c r="K221" s="315"/>
      <c r="L221" s="315"/>
      <c r="M221" s="314"/>
      <c r="N221" s="314"/>
      <c r="O221" s="314"/>
      <c r="P221" s="314"/>
      <c r="Q221" s="314"/>
      <c r="R221" s="210"/>
      <c r="S221" s="5"/>
      <c r="T221" s="5"/>
      <c r="U221" s="5"/>
      <c r="V221" s="5"/>
      <c r="Y221" s="1" t="s">
        <v>0</v>
      </c>
    </row>
    <row r="222" spans="1:22" ht="18" customHeight="1">
      <c r="A222" s="5"/>
      <c r="B222" s="132"/>
      <c r="C222" s="622"/>
      <c r="D222" s="623"/>
      <c r="E222" s="623"/>
      <c r="F222" s="623"/>
      <c r="G222" s="624"/>
      <c r="H222" s="311"/>
      <c r="I222" s="313"/>
      <c r="J222" s="313"/>
      <c r="K222" s="315"/>
      <c r="L222" s="315"/>
      <c r="M222" s="314"/>
      <c r="N222" s="314"/>
      <c r="O222" s="312"/>
      <c r="P222" s="312"/>
      <c r="Q222" s="314"/>
      <c r="R222" s="210"/>
      <c r="S222" s="5"/>
      <c r="T222" s="5"/>
      <c r="U222" s="5"/>
      <c r="V222" s="5"/>
    </row>
    <row r="223" spans="1:22" ht="7.5" customHeight="1">
      <c r="A223" s="5"/>
      <c r="B223" s="132"/>
      <c r="C223" s="313"/>
      <c r="D223" s="313"/>
      <c r="E223" s="313"/>
      <c r="F223" s="313"/>
      <c r="G223" s="313"/>
      <c r="H223" s="313"/>
      <c r="I223" s="313"/>
      <c r="J223" s="313"/>
      <c r="K223" s="315"/>
      <c r="L223" s="315"/>
      <c r="M223" s="314"/>
      <c r="N223" s="314"/>
      <c r="O223" s="314"/>
      <c r="P223" s="314"/>
      <c r="Q223" s="312"/>
      <c r="R223" s="210"/>
      <c r="S223" s="5"/>
      <c r="T223" s="5"/>
      <c r="U223" s="5"/>
      <c r="V223" s="5"/>
    </row>
    <row r="224" spans="1:22" ht="18" customHeight="1">
      <c r="A224" s="5"/>
      <c r="B224" s="132"/>
      <c r="C224" s="622"/>
      <c r="D224" s="623"/>
      <c r="E224" s="623"/>
      <c r="F224" s="623"/>
      <c r="G224" s="623"/>
      <c r="H224" s="489" t="s">
        <v>665</v>
      </c>
      <c r="I224" s="316"/>
      <c r="J224" s="488" t="s">
        <v>718</v>
      </c>
      <c r="K224" s="316"/>
      <c r="L224" s="316"/>
      <c r="M224" s="311"/>
      <c r="N224" s="311"/>
      <c r="O224" s="311"/>
      <c r="P224" s="311"/>
      <c r="Q224" s="311"/>
      <c r="R224" s="210"/>
      <c r="S224" s="5"/>
      <c r="T224" s="5"/>
      <c r="U224" s="5"/>
      <c r="V224" s="5"/>
    </row>
    <row r="225" spans="1:22" ht="7.5" customHeight="1">
      <c r="A225" s="5"/>
      <c r="B225" s="132"/>
      <c r="C225" s="313"/>
      <c r="D225" s="313"/>
      <c r="E225" s="313"/>
      <c r="F225" s="313"/>
      <c r="G225" s="313"/>
      <c r="H225" s="313"/>
      <c r="I225" s="313"/>
      <c r="J225" s="313"/>
      <c r="K225" s="315"/>
      <c r="L225" s="315"/>
      <c r="M225" s="314"/>
      <c r="N225" s="314"/>
      <c r="O225" s="314"/>
      <c r="P225" s="314"/>
      <c r="Q225" s="314"/>
      <c r="R225" s="210"/>
      <c r="S225" s="5"/>
      <c r="T225" s="5"/>
      <c r="U225" s="5"/>
      <c r="V225" s="5"/>
    </row>
    <row r="226" spans="1:22" ht="24.75" customHeight="1">
      <c r="A226" s="5"/>
      <c r="B226" s="132"/>
      <c r="C226" s="622"/>
      <c r="D226" s="623"/>
      <c r="E226" s="623"/>
      <c r="F226" s="623"/>
      <c r="G226" s="624"/>
      <c r="H226" s="669" t="s">
        <v>243</v>
      </c>
      <c r="I226" s="670"/>
      <c r="J226" s="670"/>
      <c r="K226" s="670"/>
      <c r="L226" s="670"/>
      <c r="M226" s="670"/>
      <c r="N226" s="670"/>
      <c r="O226" s="670"/>
      <c r="P226" s="318"/>
      <c r="Q226" s="318"/>
      <c r="R226" s="210"/>
      <c r="S226" s="5"/>
      <c r="T226" s="5"/>
      <c r="U226" s="5"/>
      <c r="V226" s="5"/>
    </row>
    <row r="227" spans="1:22" ht="18" customHeight="1">
      <c r="A227" s="5"/>
      <c r="B227" s="129"/>
      <c r="C227" s="306"/>
      <c r="D227" s="306"/>
      <c r="E227" s="306"/>
      <c r="F227" s="306"/>
      <c r="G227" s="306"/>
      <c r="H227" s="306"/>
      <c r="I227" s="306"/>
      <c r="J227" s="306"/>
      <c r="K227" s="306"/>
      <c r="L227" s="306"/>
      <c r="M227" s="306"/>
      <c r="N227" s="306"/>
      <c r="O227" s="306"/>
      <c r="P227" s="306"/>
      <c r="Q227" s="306"/>
      <c r="R227" s="210"/>
      <c r="S227" s="5"/>
      <c r="T227" s="5"/>
      <c r="U227" s="5"/>
      <c r="V227" s="5"/>
    </row>
    <row r="228" spans="1:22" ht="20.25">
      <c r="A228" s="5"/>
      <c r="B228" s="129"/>
      <c r="C228" s="306"/>
      <c r="D228" s="306"/>
      <c r="E228" s="306"/>
      <c r="F228" s="306"/>
      <c r="G228" s="306"/>
      <c r="H228" s="306"/>
      <c r="I228" s="306"/>
      <c r="J228" s="306"/>
      <c r="K228" s="306"/>
      <c r="L228" s="306"/>
      <c r="M228" s="306"/>
      <c r="N228" s="306"/>
      <c r="O228" s="306"/>
      <c r="P228" s="306"/>
      <c r="Q228" s="306"/>
      <c r="R228" s="210"/>
      <c r="S228" s="5"/>
      <c r="T228" s="5"/>
      <c r="U228" s="5"/>
      <c r="V228" s="5"/>
    </row>
    <row r="229" spans="1:22" ht="20.25">
      <c r="A229" s="5"/>
      <c r="B229" s="140" t="s">
        <v>261</v>
      </c>
      <c r="C229" s="594" t="s">
        <v>187</v>
      </c>
      <c r="D229" s="594"/>
      <c r="E229" s="594"/>
      <c r="F229" s="594"/>
      <c r="G229" s="594"/>
      <c r="H229" s="594"/>
      <c r="I229" s="594"/>
      <c r="J229" s="594"/>
      <c r="K229" s="594"/>
      <c r="L229" s="594"/>
      <c r="M229" s="594"/>
      <c r="N229" s="594"/>
      <c r="O229" s="594"/>
      <c r="P229" s="594"/>
      <c r="Q229" s="594"/>
      <c r="R229" s="210"/>
      <c r="S229" s="5"/>
      <c r="T229" s="5"/>
      <c r="U229" s="5"/>
      <c r="V229" s="5"/>
    </row>
    <row r="230" spans="1:22" ht="38.25" customHeight="1">
      <c r="A230" s="5"/>
      <c r="B230" s="140"/>
      <c r="C230" s="594" t="s">
        <v>221</v>
      </c>
      <c r="D230" s="594"/>
      <c r="E230" s="594"/>
      <c r="F230" s="594"/>
      <c r="G230" s="594"/>
      <c r="H230" s="594"/>
      <c r="I230" s="594"/>
      <c r="J230" s="594"/>
      <c r="K230" s="594"/>
      <c r="L230" s="594"/>
      <c r="M230" s="594"/>
      <c r="N230" s="594"/>
      <c r="O230" s="594"/>
      <c r="P230" s="594"/>
      <c r="Q230" s="594"/>
      <c r="R230" s="210"/>
      <c r="S230" s="5"/>
      <c r="T230" s="5"/>
      <c r="U230" s="5"/>
      <c r="V230" s="5"/>
    </row>
    <row r="231" spans="1:22" ht="18" customHeight="1">
      <c r="A231" s="5"/>
      <c r="B231" s="140"/>
      <c r="C231" s="296"/>
      <c r="D231" s="296"/>
      <c r="E231" s="296"/>
      <c r="F231" s="296"/>
      <c r="G231" s="296"/>
      <c r="H231" s="296"/>
      <c r="I231" s="296"/>
      <c r="J231" s="296"/>
      <c r="K231" s="296"/>
      <c r="L231" s="296"/>
      <c r="M231" s="296"/>
      <c r="N231" s="296"/>
      <c r="O231" s="296"/>
      <c r="P231" s="296"/>
      <c r="Q231" s="296"/>
      <c r="R231" s="210"/>
      <c r="S231" s="5"/>
      <c r="T231" s="5"/>
      <c r="U231" s="5"/>
      <c r="V231" s="5"/>
    </row>
    <row r="232" spans="1:22" ht="20.25">
      <c r="A232" s="5"/>
      <c r="B232" s="140"/>
      <c r="C232" s="625" t="s">
        <v>220</v>
      </c>
      <c r="D232" s="626"/>
      <c r="E232" s="626"/>
      <c r="F232" s="626"/>
      <c r="G232" s="627"/>
      <c r="H232" s="656">
        <f>'Project Costs &amp; Financials - 2'!L65</f>
        <v>0</v>
      </c>
      <c r="I232" s="656"/>
      <c r="J232" s="656"/>
      <c r="K232" s="656"/>
      <c r="L232" s="296"/>
      <c r="M232" s="612" t="s">
        <v>249</v>
      </c>
      <c r="N232" s="612"/>
      <c r="O232" s="612"/>
      <c r="P232" s="612"/>
      <c r="Q232" s="612"/>
      <c r="R232" s="210"/>
      <c r="S232" s="5"/>
      <c r="T232" s="5"/>
      <c r="U232" s="5"/>
      <c r="V232" s="5"/>
    </row>
    <row r="233" spans="1:22" ht="18.75" customHeight="1">
      <c r="A233" s="5"/>
      <c r="B233" s="140"/>
      <c r="C233" s="625" t="s">
        <v>195</v>
      </c>
      <c r="D233" s="626"/>
      <c r="E233" s="626"/>
      <c r="F233" s="626"/>
      <c r="G233" s="627"/>
      <c r="H233" s="628">
        <f>'Project Costs &amp; Financials - 2'!L66</f>
        <v>0</v>
      </c>
      <c r="I233" s="629"/>
      <c r="J233" s="629"/>
      <c r="K233" s="630"/>
      <c r="L233" s="296"/>
      <c r="M233" s="612"/>
      <c r="N233" s="612"/>
      <c r="O233" s="612"/>
      <c r="P233" s="612"/>
      <c r="Q233" s="612"/>
      <c r="R233" s="210"/>
      <c r="S233" s="5"/>
      <c r="T233" s="5"/>
      <c r="U233" s="5"/>
      <c r="V233" s="5"/>
    </row>
    <row r="234" spans="1:22" ht="18.75" customHeight="1">
      <c r="A234" s="5"/>
      <c r="B234" s="140"/>
      <c r="C234" s="625" t="s">
        <v>196</v>
      </c>
      <c r="D234" s="626"/>
      <c r="E234" s="626"/>
      <c r="F234" s="626"/>
      <c r="G234" s="627"/>
      <c r="H234" s="674">
        <f>'Project Costs &amp; Financials - 2'!D52</f>
        <v>0</v>
      </c>
      <c r="I234" s="675"/>
      <c r="J234" s="675"/>
      <c r="K234" s="676"/>
      <c r="L234" s="319"/>
      <c r="M234" s="612"/>
      <c r="N234" s="612"/>
      <c r="O234" s="612"/>
      <c r="P234" s="612"/>
      <c r="Q234" s="612"/>
      <c r="R234" s="210"/>
      <c r="S234" s="5"/>
      <c r="T234" s="5"/>
      <c r="U234" s="5"/>
      <c r="V234" s="5"/>
    </row>
    <row r="235" spans="1:22" ht="18" customHeight="1">
      <c r="A235" s="5"/>
      <c r="B235" s="140"/>
      <c r="C235" s="296"/>
      <c r="D235" s="296"/>
      <c r="E235" s="296"/>
      <c r="F235" s="296"/>
      <c r="G235" s="296"/>
      <c r="H235" s="319"/>
      <c r="I235" s="319"/>
      <c r="J235" s="319"/>
      <c r="K235" s="319"/>
      <c r="L235" s="319"/>
      <c r="M235" s="319"/>
      <c r="N235" s="319"/>
      <c r="O235" s="319"/>
      <c r="P235" s="319"/>
      <c r="Q235" s="319"/>
      <c r="R235" s="210"/>
      <c r="S235" s="5"/>
      <c r="T235" s="5"/>
      <c r="U235" s="5"/>
      <c r="V235" s="5"/>
    </row>
    <row r="236" spans="1:26" s="25" customFormat="1" ht="20.25" customHeight="1">
      <c r="A236" s="24"/>
      <c r="B236" s="127" t="s">
        <v>262</v>
      </c>
      <c r="C236" s="567" t="s">
        <v>705</v>
      </c>
      <c r="D236" s="567"/>
      <c r="E236" s="567"/>
      <c r="F236" s="567"/>
      <c r="G236" s="567"/>
      <c r="H236" s="567"/>
      <c r="I236" s="567"/>
      <c r="J236" s="567"/>
      <c r="K236" s="567"/>
      <c r="L236" s="567"/>
      <c r="M236" s="567"/>
      <c r="N236" s="567"/>
      <c r="O236" s="567"/>
      <c r="P236" s="310"/>
      <c r="Q236" s="310"/>
      <c r="R236" s="210"/>
      <c r="S236" s="24"/>
      <c r="T236" s="24"/>
      <c r="Z236" s="455"/>
    </row>
    <row r="237" spans="1:26" s="25" customFormat="1" ht="9" customHeight="1">
      <c r="A237" s="24"/>
      <c r="B237" s="128"/>
      <c r="C237" s="310"/>
      <c r="D237" s="310"/>
      <c r="E237" s="310"/>
      <c r="F237" s="310"/>
      <c r="G237" s="310"/>
      <c r="H237" s="310"/>
      <c r="I237" s="310"/>
      <c r="J237" s="310"/>
      <c r="K237" s="310"/>
      <c r="L237" s="310"/>
      <c r="M237" s="310"/>
      <c r="N237" s="310"/>
      <c r="O237" s="310"/>
      <c r="P237" s="310"/>
      <c r="Q237" s="310"/>
      <c r="R237" s="210"/>
      <c r="S237" s="24"/>
      <c r="T237" s="24"/>
      <c r="Z237" s="455"/>
    </row>
    <row r="238" spans="1:26" s="25" customFormat="1" ht="18" customHeight="1">
      <c r="A238" s="24"/>
      <c r="B238" s="128"/>
      <c r="C238" s="567" t="s">
        <v>275</v>
      </c>
      <c r="D238" s="567"/>
      <c r="E238" s="567"/>
      <c r="F238" s="567"/>
      <c r="G238" s="567"/>
      <c r="H238" s="567"/>
      <c r="I238" s="567"/>
      <c r="J238" s="567"/>
      <c r="K238" s="567"/>
      <c r="L238" s="567"/>
      <c r="M238" s="567"/>
      <c r="N238" s="567"/>
      <c r="O238" s="567"/>
      <c r="P238" s="310"/>
      <c r="Q238" s="320">
        <f>'Project Costs &amp; Financials - 2'!L49</f>
        <v>0</v>
      </c>
      <c r="R238" s="210"/>
      <c r="S238" s="24"/>
      <c r="T238" s="24"/>
      <c r="Z238" s="455"/>
    </row>
    <row r="239" spans="1:26" s="25" customFormat="1" ht="15" customHeight="1">
      <c r="A239" s="24"/>
      <c r="B239" s="128"/>
      <c r="C239" s="567"/>
      <c r="D239" s="567"/>
      <c r="E239" s="567"/>
      <c r="F239" s="567"/>
      <c r="G239" s="567"/>
      <c r="H239" s="567"/>
      <c r="I239" s="567"/>
      <c r="J239" s="567"/>
      <c r="K239" s="567"/>
      <c r="L239" s="567"/>
      <c r="M239" s="567"/>
      <c r="N239" s="567"/>
      <c r="O239" s="567"/>
      <c r="P239" s="310"/>
      <c r="Q239" s="319"/>
      <c r="R239" s="210"/>
      <c r="S239" s="24"/>
      <c r="T239" s="24"/>
      <c r="Z239" s="455"/>
    </row>
    <row r="240" spans="1:26" s="13" customFormat="1" ht="56.25" customHeight="1">
      <c r="A240" s="12"/>
      <c r="B240" s="141"/>
      <c r="C240" s="567"/>
      <c r="D240" s="567"/>
      <c r="E240" s="567"/>
      <c r="F240" s="567"/>
      <c r="G240" s="567"/>
      <c r="H240" s="567"/>
      <c r="I240" s="567"/>
      <c r="J240" s="567"/>
      <c r="K240" s="567"/>
      <c r="L240" s="567"/>
      <c r="M240" s="567"/>
      <c r="N240" s="567"/>
      <c r="O240" s="567"/>
      <c r="P240" s="310"/>
      <c r="Q240" s="321"/>
      <c r="R240" s="210"/>
      <c r="S240" s="12"/>
      <c r="T240" s="12"/>
      <c r="U240" s="12"/>
      <c r="V240" s="12"/>
      <c r="Z240" s="452"/>
    </row>
    <row r="241" spans="1:26" s="13" customFormat="1" ht="7.5" customHeight="1">
      <c r="A241" s="12"/>
      <c r="B241" s="141"/>
      <c r="C241" s="16"/>
      <c r="D241" s="16"/>
      <c r="E241" s="16"/>
      <c r="F241" s="16"/>
      <c r="G241" s="16"/>
      <c r="H241" s="16"/>
      <c r="I241" s="16"/>
      <c r="J241" s="17"/>
      <c r="K241" s="17"/>
      <c r="L241" s="17"/>
      <c r="M241" s="17"/>
      <c r="N241" s="17"/>
      <c r="O241" s="17"/>
      <c r="P241" s="17"/>
      <c r="Q241" s="17"/>
      <c r="R241" s="210"/>
      <c r="S241" s="12"/>
      <c r="T241" s="12"/>
      <c r="U241" s="12"/>
      <c r="V241" s="12"/>
      <c r="Z241" s="452"/>
    </row>
    <row r="242" spans="1:26" s="13" customFormat="1" ht="12" customHeight="1">
      <c r="A242" s="12"/>
      <c r="B242" s="290"/>
      <c r="C242" s="151"/>
      <c r="D242" s="151"/>
      <c r="E242" s="151"/>
      <c r="F242" s="151"/>
      <c r="G242" s="151"/>
      <c r="H242" s="151"/>
      <c r="I242" s="151"/>
      <c r="J242" s="152"/>
      <c r="K242" s="152"/>
      <c r="L242" s="152"/>
      <c r="M242" s="152"/>
      <c r="N242" s="152"/>
      <c r="O242" s="152"/>
      <c r="P242" s="152"/>
      <c r="Q242" s="152"/>
      <c r="R242" s="229"/>
      <c r="S242" s="12"/>
      <c r="T242" s="12"/>
      <c r="U242" s="12"/>
      <c r="V242" s="12"/>
      <c r="Z242" s="452"/>
    </row>
    <row r="243" spans="1:26" s="13" customFormat="1" ht="10.5" customHeight="1">
      <c r="A243" s="12"/>
      <c r="B243" s="289"/>
      <c r="C243" s="110"/>
      <c r="D243" s="110"/>
      <c r="E243" s="110"/>
      <c r="F243" s="110"/>
      <c r="G243" s="110"/>
      <c r="H243" s="110"/>
      <c r="I243" s="110"/>
      <c r="J243" s="111"/>
      <c r="K243" s="111"/>
      <c r="L243" s="111"/>
      <c r="M243" s="111"/>
      <c r="N243" s="111"/>
      <c r="O243" s="111"/>
      <c r="P243" s="111"/>
      <c r="Q243" s="111"/>
      <c r="R243" s="230"/>
      <c r="S243" s="12"/>
      <c r="T243" s="12"/>
      <c r="U243" s="12"/>
      <c r="V243" s="12"/>
      <c r="Z243" s="452"/>
    </row>
    <row r="244" spans="1:26" s="13" customFormat="1" ht="11.25" customHeight="1">
      <c r="A244" s="12"/>
      <c r="B244" s="141"/>
      <c r="C244" s="243"/>
      <c r="D244" s="243"/>
      <c r="E244" s="243"/>
      <c r="F244" s="243"/>
      <c r="G244" s="243"/>
      <c r="H244" s="243"/>
      <c r="I244" s="243"/>
      <c r="J244" s="17"/>
      <c r="K244" s="17"/>
      <c r="L244" s="17"/>
      <c r="M244" s="17"/>
      <c r="N244" s="17"/>
      <c r="O244" s="17"/>
      <c r="P244" s="17"/>
      <c r="Q244" s="17"/>
      <c r="R244" s="210"/>
      <c r="S244" s="12"/>
      <c r="T244" s="12"/>
      <c r="U244" s="12"/>
      <c r="V244" s="12"/>
      <c r="Z244" s="452"/>
    </row>
    <row r="245" spans="1:26" s="13" customFormat="1" ht="41.25" customHeight="1">
      <c r="A245" s="12"/>
      <c r="B245" s="324" t="s">
        <v>263</v>
      </c>
      <c r="C245" s="551" t="s">
        <v>706</v>
      </c>
      <c r="D245" s="551"/>
      <c r="E245" s="551"/>
      <c r="F245" s="551"/>
      <c r="G245" s="551"/>
      <c r="H245" s="551"/>
      <c r="I245" s="551"/>
      <c r="J245" s="551"/>
      <c r="K245" s="551"/>
      <c r="L245" s="551"/>
      <c r="M245" s="551"/>
      <c r="N245" s="325"/>
      <c r="O245" s="321"/>
      <c r="P245" s="321"/>
      <c r="Q245" s="321"/>
      <c r="R245" s="210"/>
      <c r="S245" s="12"/>
      <c r="T245" s="12"/>
      <c r="U245" s="12"/>
      <c r="V245" s="12"/>
      <c r="Z245" s="452"/>
    </row>
    <row r="246" spans="1:26" s="13" customFormat="1" ht="12" customHeight="1" thickBot="1">
      <c r="A246" s="12"/>
      <c r="B246" s="324"/>
      <c r="C246" s="325"/>
      <c r="D246" s="325"/>
      <c r="E246" s="325"/>
      <c r="F246" s="325"/>
      <c r="G246" s="325"/>
      <c r="H246" s="321"/>
      <c r="I246" s="321"/>
      <c r="J246" s="321"/>
      <c r="K246" s="321"/>
      <c r="L246" s="321"/>
      <c r="M246" s="321"/>
      <c r="N246" s="321"/>
      <c r="O246" s="321"/>
      <c r="P246" s="321"/>
      <c r="Q246" s="321"/>
      <c r="R246" s="210"/>
      <c r="S246" s="12"/>
      <c r="T246" s="12"/>
      <c r="U246" s="12"/>
      <c r="V246" s="12"/>
      <c r="Z246" s="452"/>
    </row>
    <row r="247" spans="1:26" s="13" customFormat="1" ht="42.75" customHeight="1" thickBot="1">
      <c r="A247" s="12"/>
      <c r="B247" s="324"/>
      <c r="C247" s="671" t="s">
        <v>707</v>
      </c>
      <c r="D247" s="672"/>
      <c r="E247" s="672"/>
      <c r="F247" s="672"/>
      <c r="G247" s="672"/>
      <c r="H247" s="672"/>
      <c r="I247" s="672"/>
      <c r="J247" s="672"/>
      <c r="K247" s="672"/>
      <c r="L247" s="672"/>
      <c r="M247" s="672"/>
      <c r="N247" s="673"/>
      <c r="O247" s="666"/>
      <c r="P247" s="667"/>
      <c r="Q247" s="668"/>
      <c r="R247" s="210"/>
      <c r="S247" s="12"/>
      <c r="T247" s="12"/>
      <c r="U247" s="12"/>
      <c r="V247" s="12"/>
      <c r="Z247" s="452"/>
    </row>
    <row r="248" spans="1:26" s="13" customFormat="1" ht="44.25" customHeight="1" thickBot="1">
      <c r="A248" s="12"/>
      <c r="B248" s="324"/>
      <c r="C248" s="663" t="s">
        <v>708</v>
      </c>
      <c r="D248" s="664"/>
      <c r="E248" s="664"/>
      <c r="F248" s="664"/>
      <c r="G248" s="664"/>
      <c r="H248" s="664"/>
      <c r="I248" s="664"/>
      <c r="J248" s="664"/>
      <c r="K248" s="664"/>
      <c r="L248" s="664"/>
      <c r="M248" s="664"/>
      <c r="N248" s="665"/>
      <c r="O248" s="657"/>
      <c r="P248" s="658"/>
      <c r="Q248" s="659"/>
      <c r="R248" s="210"/>
      <c r="S248" s="12"/>
      <c r="T248" s="12"/>
      <c r="U248" s="12"/>
      <c r="Z248" s="452"/>
    </row>
    <row r="249" spans="1:26" s="13" customFormat="1" ht="18" customHeight="1">
      <c r="A249" s="12"/>
      <c r="B249" s="324"/>
      <c r="C249" s="560"/>
      <c r="D249" s="560"/>
      <c r="E249" s="560"/>
      <c r="F249" s="560"/>
      <c r="G249" s="560"/>
      <c r="H249" s="560"/>
      <c r="I249" s="560"/>
      <c r="J249" s="560"/>
      <c r="K249" s="560"/>
      <c r="L249" s="560"/>
      <c r="M249" s="321"/>
      <c r="N249" s="321"/>
      <c r="O249" s="321"/>
      <c r="P249" s="321"/>
      <c r="Q249" s="321"/>
      <c r="R249" s="210"/>
      <c r="S249" s="30"/>
      <c r="T249" s="12"/>
      <c r="U249" s="12"/>
      <c r="V249" s="12"/>
      <c r="Z249" s="452"/>
    </row>
    <row r="250" spans="1:21" ht="18" customHeight="1">
      <c r="A250" s="5"/>
      <c r="B250" s="326" t="s">
        <v>188</v>
      </c>
      <c r="C250" s="594" t="s">
        <v>197</v>
      </c>
      <c r="D250" s="594"/>
      <c r="E250" s="594"/>
      <c r="F250" s="594"/>
      <c r="G250" s="594"/>
      <c r="H250" s="318"/>
      <c r="I250" s="318"/>
      <c r="J250" s="318"/>
      <c r="K250" s="318"/>
      <c r="L250" s="318"/>
      <c r="M250" s="318"/>
      <c r="N250" s="318"/>
      <c r="O250" s="318"/>
      <c r="P250" s="318"/>
      <c r="Q250" s="314"/>
      <c r="R250" s="210"/>
      <c r="S250" s="5"/>
      <c r="T250" s="5"/>
      <c r="U250" s="5"/>
    </row>
    <row r="251" spans="1:21" ht="18" customHeight="1">
      <c r="A251" s="5"/>
      <c r="B251" s="326"/>
      <c r="C251" s="581" t="s">
        <v>696</v>
      </c>
      <c r="D251" s="581"/>
      <c r="E251" s="581"/>
      <c r="F251" s="581"/>
      <c r="G251" s="581"/>
      <c r="H251" s="581"/>
      <c r="I251" s="581"/>
      <c r="J251" s="581"/>
      <c r="K251" s="581"/>
      <c r="L251" s="581"/>
      <c r="M251" s="581"/>
      <c r="N251" s="581"/>
      <c r="O251" s="581"/>
      <c r="P251" s="581"/>
      <c r="Q251" s="581"/>
      <c r="R251" s="210"/>
      <c r="S251" s="5"/>
      <c r="T251" s="5"/>
      <c r="U251" s="5"/>
    </row>
    <row r="252" spans="1:21" ht="42.75" customHeight="1">
      <c r="A252" s="5"/>
      <c r="B252" s="326"/>
      <c r="C252" s="581"/>
      <c r="D252" s="581"/>
      <c r="E252" s="581"/>
      <c r="F252" s="581"/>
      <c r="G252" s="581"/>
      <c r="H252" s="581"/>
      <c r="I252" s="581"/>
      <c r="J252" s="581"/>
      <c r="K252" s="581"/>
      <c r="L252" s="581"/>
      <c r="M252" s="581"/>
      <c r="N252" s="581"/>
      <c r="O252" s="581"/>
      <c r="P252" s="581"/>
      <c r="Q252" s="581"/>
      <c r="R252" s="210"/>
      <c r="S252" s="5"/>
      <c r="T252" s="5"/>
      <c r="U252" s="5"/>
    </row>
    <row r="253" spans="2:26" s="18" customFormat="1" ht="9" customHeight="1">
      <c r="B253" s="327"/>
      <c r="C253" s="328"/>
      <c r="D253" s="328"/>
      <c r="E253" s="328"/>
      <c r="F253" s="328"/>
      <c r="G253" s="328"/>
      <c r="H253" s="328"/>
      <c r="I253" s="328"/>
      <c r="J253" s="328"/>
      <c r="K253" s="328"/>
      <c r="L253" s="328"/>
      <c r="M253" s="328"/>
      <c r="N253" s="328"/>
      <c r="O253" s="328"/>
      <c r="P253" s="328"/>
      <c r="Q253" s="328"/>
      <c r="R253" s="210"/>
      <c r="Z253" s="457"/>
    </row>
    <row r="254" spans="2:26" s="18" customFormat="1" ht="87.75" customHeight="1">
      <c r="B254" s="327"/>
      <c r="C254" s="619" t="s">
        <v>198</v>
      </c>
      <c r="D254" s="620"/>
      <c r="E254" s="620"/>
      <c r="F254" s="620"/>
      <c r="G254" s="620"/>
      <c r="H254" s="620"/>
      <c r="I254" s="620"/>
      <c r="J254" s="621"/>
      <c r="K254" s="613" t="s">
        <v>224</v>
      </c>
      <c r="L254" s="613"/>
      <c r="M254" s="613" t="s">
        <v>226</v>
      </c>
      <c r="N254" s="613"/>
      <c r="O254" s="660" t="s">
        <v>227</v>
      </c>
      <c r="P254" s="661"/>
      <c r="Q254" s="662"/>
      <c r="R254" s="210"/>
      <c r="Z254" s="457"/>
    </row>
    <row r="255" spans="2:26" s="18" customFormat="1" ht="20.25">
      <c r="B255" s="327"/>
      <c r="C255" s="614" t="s">
        <v>238</v>
      </c>
      <c r="D255" s="615"/>
      <c r="E255" s="615"/>
      <c r="F255" s="615"/>
      <c r="G255" s="615"/>
      <c r="H255" s="615"/>
      <c r="I255" s="615"/>
      <c r="J255" s="616"/>
      <c r="K255" s="653" t="s">
        <v>225</v>
      </c>
      <c r="L255" s="653"/>
      <c r="M255" s="654" t="s">
        <v>228</v>
      </c>
      <c r="N255" s="654"/>
      <c r="O255" s="608" t="s">
        <v>229</v>
      </c>
      <c r="P255" s="609"/>
      <c r="Q255" s="610"/>
      <c r="R255" s="210"/>
      <c r="Z255" s="457" t="str">
        <f aca="true" t="shared" si="1" ref="Z255:Z260">K255</f>
        <v>working on the application</v>
      </c>
    </row>
    <row r="256" spans="2:26" s="18" customFormat="1" ht="20.25">
      <c r="B256" s="327"/>
      <c r="C256" s="614"/>
      <c r="D256" s="615"/>
      <c r="E256" s="615"/>
      <c r="F256" s="615"/>
      <c r="G256" s="615"/>
      <c r="H256" s="615"/>
      <c r="I256" s="615"/>
      <c r="J256" s="616"/>
      <c r="K256" s="653"/>
      <c r="L256" s="653"/>
      <c r="M256" s="654"/>
      <c r="N256" s="654"/>
      <c r="O256" s="608"/>
      <c r="P256" s="609"/>
      <c r="Q256" s="610"/>
      <c r="R256" s="210"/>
      <c r="Z256" s="457">
        <f t="shared" si="1"/>
        <v>0</v>
      </c>
    </row>
    <row r="257" spans="2:26" s="18" customFormat="1" ht="20.25">
      <c r="B257" s="327"/>
      <c r="C257" s="614"/>
      <c r="D257" s="615"/>
      <c r="E257" s="615"/>
      <c r="F257" s="615"/>
      <c r="G257" s="615"/>
      <c r="H257" s="615"/>
      <c r="I257" s="615"/>
      <c r="J257" s="616"/>
      <c r="K257" s="653"/>
      <c r="L257" s="653"/>
      <c r="M257" s="654"/>
      <c r="N257" s="654"/>
      <c r="O257" s="608"/>
      <c r="P257" s="609"/>
      <c r="Q257" s="610"/>
      <c r="R257" s="210"/>
      <c r="Z257" s="457">
        <f t="shared" si="1"/>
        <v>0</v>
      </c>
    </row>
    <row r="258" spans="2:26" s="18" customFormat="1" ht="20.25">
      <c r="B258" s="327"/>
      <c r="C258" s="614"/>
      <c r="D258" s="615"/>
      <c r="E258" s="615"/>
      <c r="F258" s="615"/>
      <c r="G258" s="615"/>
      <c r="H258" s="615"/>
      <c r="I258" s="615"/>
      <c r="J258" s="616"/>
      <c r="K258" s="653"/>
      <c r="L258" s="653"/>
      <c r="M258" s="654"/>
      <c r="N258" s="654"/>
      <c r="O258" s="608"/>
      <c r="P258" s="609"/>
      <c r="Q258" s="610"/>
      <c r="R258" s="210"/>
      <c r="Z258" s="457">
        <f t="shared" si="1"/>
        <v>0</v>
      </c>
    </row>
    <row r="259" spans="2:26" s="18" customFormat="1" ht="20.25">
      <c r="B259" s="327"/>
      <c r="C259" s="614"/>
      <c r="D259" s="615"/>
      <c r="E259" s="615"/>
      <c r="F259" s="615"/>
      <c r="G259" s="615"/>
      <c r="H259" s="615"/>
      <c r="I259" s="615"/>
      <c r="J259" s="616"/>
      <c r="K259" s="653"/>
      <c r="L259" s="653"/>
      <c r="M259" s="654"/>
      <c r="N259" s="654"/>
      <c r="O259" s="608"/>
      <c r="P259" s="609"/>
      <c r="Q259" s="610"/>
      <c r="R259" s="210"/>
      <c r="Z259" s="457">
        <f t="shared" si="1"/>
        <v>0</v>
      </c>
    </row>
    <row r="260" spans="2:26" s="18" customFormat="1" ht="20.25">
      <c r="B260" s="327"/>
      <c r="C260" s="614"/>
      <c r="D260" s="615"/>
      <c r="E260" s="615"/>
      <c r="F260" s="615"/>
      <c r="G260" s="615"/>
      <c r="H260" s="615"/>
      <c r="I260" s="615"/>
      <c r="J260" s="616"/>
      <c r="K260" s="653"/>
      <c r="L260" s="653"/>
      <c r="M260" s="654"/>
      <c r="N260" s="654"/>
      <c r="O260" s="608"/>
      <c r="P260" s="609"/>
      <c r="Q260" s="610"/>
      <c r="R260" s="210"/>
      <c r="Z260" s="457">
        <f t="shared" si="1"/>
        <v>0</v>
      </c>
    </row>
    <row r="261" spans="2:26" s="18" customFormat="1" ht="20.25">
      <c r="B261" s="329"/>
      <c r="C261" s="328"/>
      <c r="D261" s="328"/>
      <c r="E261" s="328"/>
      <c r="F261" s="328"/>
      <c r="G261" s="328"/>
      <c r="H261" s="328"/>
      <c r="I261" s="328"/>
      <c r="J261" s="328"/>
      <c r="K261" s="328"/>
      <c r="L261" s="328"/>
      <c r="M261" s="328"/>
      <c r="N261" s="328"/>
      <c r="O261" s="328"/>
      <c r="P261" s="328"/>
      <c r="Q261" s="328"/>
      <c r="R261" s="210"/>
      <c r="Z261" s="457"/>
    </row>
    <row r="262" spans="2:26" s="18" customFormat="1" ht="7.5" customHeight="1">
      <c r="B262" s="287"/>
      <c r="C262" s="287"/>
      <c r="D262" s="287"/>
      <c r="E262" s="287"/>
      <c r="F262" s="287"/>
      <c r="G262" s="287"/>
      <c r="H262" s="287"/>
      <c r="I262" s="287"/>
      <c r="J262" s="287"/>
      <c r="K262" s="287"/>
      <c r="L262" s="287"/>
      <c r="M262" s="287"/>
      <c r="N262" s="287"/>
      <c r="O262" s="287"/>
      <c r="P262" s="287"/>
      <c r="Q262" s="287"/>
      <c r="R262" s="229"/>
      <c r="Z262" s="457"/>
    </row>
    <row r="263" spans="2:26" s="18" customFormat="1" ht="3" customHeight="1">
      <c r="B263" s="51"/>
      <c r="C263" s="51"/>
      <c r="D263" s="51"/>
      <c r="E263" s="51"/>
      <c r="F263" s="51"/>
      <c r="G263" s="51"/>
      <c r="H263" s="51"/>
      <c r="I263" s="51"/>
      <c r="J263" s="51"/>
      <c r="K263" s="51"/>
      <c r="L263" s="51"/>
      <c r="M263" s="51"/>
      <c r="N263" s="51"/>
      <c r="O263" s="51"/>
      <c r="P263" s="51"/>
      <c r="Q263" s="51"/>
      <c r="R263" s="228"/>
      <c r="Z263" s="457"/>
    </row>
    <row r="264" spans="2:26" s="18" customFormat="1" ht="6.75" customHeight="1">
      <c r="B264" s="288"/>
      <c r="C264" s="288"/>
      <c r="D264" s="288"/>
      <c r="E264" s="288"/>
      <c r="F264" s="288"/>
      <c r="G264" s="288"/>
      <c r="H264" s="288"/>
      <c r="I264" s="288"/>
      <c r="J264" s="288"/>
      <c r="K264" s="288"/>
      <c r="L264" s="288"/>
      <c r="M264" s="288"/>
      <c r="N264" s="288"/>
      <c r="O264" s="288"/>
      <c r="P264" s="288"/>
      <c r="Q264" s="288"/>
      <c r="R264" s="230"/>
      <c r="Z264" s="457"/>
    </row>
    <row r="265" spans="2:26" s="18" customFormat="1" ht="11.25" customHeight="1">
      <c r="B265" s="327"/>
      <c r="C265" s="328"/>
      <c r="D265" s="328"/>
      <c r="E265" s="328"/>
      <c r="F265" s="328"/>
      <c r="G265" s="328"/>
      <c r="H265" s="328"/>
      <c r="I265" s="328"/>
      <c r="J265" s="328"/>
      <c r="K265" s="328"/>
      <c r="L265" s="328"/>
      <c r="M265" s="328"/>
      <c r="N265" s="328"/>
      <c r="O265" s="328"/>
      <c r="P265" s="328"/>
      <c r="Q265" s="328"/>
      <c r="R265" s="210"/>
      <c r="Z265" s="457"/>
    </row>
    <row r="266" spans="1:18" ht="18" customHeight="1">
      <c r="A266" s="5"/>
      <c r="B266" s="326" t="s">
        <v>189</v>
      </c>
      <c r="C266" s="544" t="s">
        <v>264</v>
      </c>
      <c r="D266" s="544"/>
      <c r="E266" s="544"/>
      <c r="F266" s="544"/>
      <c r="G266" s="544"/>
      <c r="H266" s="544"/>
      <c r="I266" s="544"/>
      <c r="J266" s="544"/>
      <c r="K266" s="544"/>
      <c r="L266" s="544"/>
      <c r="M266" s="544"/>
      <c r="N266" s="331"/>
      <c r="O266" s="331"/>
      <c r="P266" s="331"/>
      <c r="Q266" s="331"/>
      <c r="R266" s="210"/>
    </row>
    <row r="267" spans="1:21" ht="9" customHeight="1">
      <c r="A267" s="5"/>
      <c r="B267" s="326"/>
      <c r="C267" s="594"/>
      <c r="D267" s="594"/>
      <c r="E267" s="594"/>
      <c r="F267" s="594"/>
      <c r="G267" s="594"/>
      <c r="H267" s="594"/>
      <c r="I267" s="594"/>
      <c r="J267" s="594"/>
      <c r="K267" s="318"/>
      <c r="L267" s="318"/>
      <c r="M267" s="318"/>
      <c r="N267" s="318"/>
      <c r="O267" s="318"/>
      <c r="P267" s="318"/>
      <c r="Q267" s="318"/>
      <c r="R267" s="210"/>
      <c r="S267" s="5"/>
      <c r="T267" s="5"/>
      <c r="U267" s="5"/>
    </row>
    <row r="268" spans="1:21" ht="21" customHeight="1">
      <c r="A268" s="5"/>
      <c r="B268" s="332"/>
      <c r="C268" s="581" t="s">
        <v>265</v>
      </c>
      <c r="D268" s="581"/>
      <c r="E268" s="581"/>
      <c r="F268" s="581"/>
      <c r="G268" s="581"/>
      <c r="H268" s="581"/>
      <c r="I268" s="581"/>
      <c r="J268" s="581"/>
      <c r="K268" s="581"/>
      <c r="L268" s="581"/>
      <c r="M268" s="581"/>
      <c r="N268" s="581"/>
      <c r="O268" s="581"/>
      <c r="P268" s="581"/>
      <c r="Q268" s="581"/>
      <c r="R268" s="210"/>
      <c r="S268" s="5"/>
      <c r="T268" s="5"/>
      <c r="U268" s="5"/>
    </row>
    <row r="269" spans="1:21" ht="9" customHeight="1">
      <c r="A269" s="5"/>
      <c r="B269" s="326"/>
      <c r="C269" s="333"/>
      <c r="D269" s="333"/>
      <c r="E269" s="333"/>
      <c r="F269" s="333"/>
      <c r="G269" s="333"/>
      <c r="H269" s="333"/>
      <c r="I269" s="333"/>
      <c r="J269" s="333"/>
      <c r="K269" s="333"/>
      <c r="L269" s="333"/>
      <c r="M269" s="333"/>
      <c r="N269" s="333"/>
      <c r="O269" s="333"/>
      <c r="P269" s="333"/>
      <c r="Q269" s="333"/>
      <c r="R269" s="210"/>
      <c r="S269" s="5"/>
      <c r="T269" s="5"/>
      <c r="U269" s="5"/>
    </row>
    <row r="270" spans="1:26" s="10" customFormat="1" ht="18" customHeight="1">
      <c r="A270" s="9"/>
      <c r="B270" s="326"/>
      <c r="C270" s="650" t="s">
        <v>183</v>
      </c>
      <c r="D270" s="651"/>
      <c r="E270" s="651"/>
      <c r="F270" s="651"/>
      <c r="G270" s="651"/>
      <c r="H270" s="651"/>
      <c r="I270" s="651"/>
      <c r="J270" s="651"/>
      <c r="K270" s="652"/>
      <c r="L270" s="650" t="s">
        <v>98</v>
      </c>
      <c r="M270" s="651"/>
      <c r="N270" s="651"/>
      <c r="O270" s="647" t="s">
        <v>257</v>
      </c>
      <c r="P270" s="647"/>
      <c r="Q270" s="647"/>
      <c r="R270" s="210"/>
      <c r="S270" s="9"/>
      <c r="T270" s="9"/>
      <c r="U270" s="9"/>
      <c r="Z270" s="451"/>
    </row>
    <row r="271" spans="1:26" s="10" customFormat="1" ht="20.25">
      <c r="A271" s="9"/>
      <c r="B271" s="326"/>
      <c r="C271" s="622" t="s">
        <v>193</v>
      </c>
      <c r="D271" s="623"/>
      <c r="E271" s="623"/>
      <c r="F271" s="623"/>
      <c r="G271" s="623"/>
      <c r="H271" s="623"/>
      <c r="I271" s="623"/>
      <c r="J271" s="623"/>
      <c r="K271" s="624"/>
      <c r="L271" s="639"/>
      <c r="M271" s="640"/>
      <c r="N271" s="640"/>
      <c r="O271" s="649"/>
      <c r="P271" s="649"/>
      <c r="Q271" s="649"/>
      <c r="R271" s="210"/>
      <c r="S271" s="9"/>
      <c r="T271" s="9"/>
      <c r="U271" s="9"/>
      <c r="Z271" s="451" t="str">
        <f>C271</f>
        <v>Example - Increase in turnover</v>
      </c>
    </row>
    <row r="272" spans="1:26" s="10" customFormat="1" ht="20.25">
      <c r="A272" s="9"/>
      <c r="B272" s="326"/>
      <c r="C272" s="622" t="s">
        <v>194</v>
      </c>
      <c r="D272" s="623"/>
      <c r="E272" s="623"/>
      <c r="F272" s="623"/>
      <c r="G272" s="623"/>
      <c r="H272" s="623"/>
      <c r="I272" s="623"/>
      <c r="J272" s="623"/>
      <c r="K272" s="624"/>
      <c r="L272" s="639"/>
      <c r="M272" s="640"/>
      <c r="N272" s="640"/>
      <c r="O272" s="649"/>
      <c r="P272" s="649"/>
      <c r="Q272" s="649"/>
      <c r="R272" s="210"/>
      <c r="S272" s="9"/>
      <c r="T272" s="9"/>
      <c r="U272" s="9"/>
      <c r="Z272" s="451" t="str">
        <f aca="true" t="shared" si="2" ref="Z272:Z278">C272</f>
        <v>Example - Number of jobs created</v>
      </c>
    </row>
    <row r="273" spans="1:26" s="10" customFormat="1" ht="20.25">
      <c r="A273" s="9"/>
      <c r="B273" s="326"/>
      <c r="C273" s="601"/>
      <c r="D273" s="602"/>
      <c r="E273" s="602"/>
      <c r="F273" s="602"/>
      <c r="G273" s="602"/>
      <c r="H273" s="602"/>
      <c r="I273" s="602"/>
      <c r="J273" s="602"/>
      <c r="K273" s="603"/>
      <c r="L273" s="639"/>
      <c r="M273" s="640"/>
      <c r="N273" s="640"/>
      <c r="O273" s="649"/>
      <c r="P273" s="649"/>
      <c r="Q273" s="649"/>
      <c r="R273" s="210"/>
      <c r="S273" s="9"/>
      <c r="T273" s="9"/>
      <c r="U273" s="9"/>
      <c r="Z273" s="451">
        <f t="shared" si="2"/>
        <v>0</v>
      </c>
    </row>
    <row r="274" spans="1:26" ht="20.25">
      <c r="A274" s="5"/>
      <c r="B274" s="326"/>
      <c r="C274" s="601"/>
      <c r="D274" s="602"/>
      <c r="E274" s="602"/>
      <c r="F274" s="602"/>
      <c r="G274" s="602"/>
      <c r="H274" s="602"/>
      <c r="I274" s="602"/>
      <c r="J274" s="602"/>
      <c r="K274" s="603"/>
      <c r="L274" s="639"/>
      <c r="M274" s="640"/>
      <c r="N274" s="640"/>
      <c r="O274" s="649"/>
      <c r="P274" s="649"/>
      <c r="Q274" s="649"/>
      <c r="R274" s="210"/>
      <c r="S274" s="5"/>
      <c r="T274" s="5"/>
      <c r="U274" s="5"/>
      <c r="Z274" s="451">
        <f t="shared" si="2"/>
        <v>0</v>
      </c>
    </row>
    <row r="275" spans="1:26" ht="20.25">
      <c r="A275" s="5"/>
      <c r="B275" s="326"/>
      <c r="C275" s="601"/>
      <c r="D275" s="602"/>
      <c r="E275" s="602"/>
      <c r="F275" s="602"/>
      <c r="G275" s="602"/>
      <c r="H275" s="602"/>
      <c r="I275" s="602"/>
      <c r="J275" s="602"/>
      <c r="K275" s="603"/>
      <c r="L275" s="639"/>
      <c r="M275" s="640"/>
      <c r="N275" s="640"/>
      <c r="O275" s="649"/>
      <c r="P275" s="649"/>
      <c r="Q275" s="649"/>
      <c r="R275" s="210"/>
      <c r="S275" s="5"/>
      <c r="T275" s="5"/>
      <c r="U275" s="5"/>
      <c r="Z275" s="451">
        <f t="shared" si="2"/>
        <v>0</v>
      </c>
    </row>
    <row r="276" spans="1:26" ht="20.25">
      <c r="A276" s="5"/>
      <c r="B276" s="326"/>
      <c r="C276" s="601"/>
      <c r="D276" s="602"/>
      <c r="E276" s="602"/>
      <c r="F276" s="602"/>
      <c r="G276" s="602"/>
      <c r="H276" s="602"/>
      <c r="I276" s="602"/>
      <c r="J276" s="602"/>
      <c r="K276" s="603"/>
      <c r="L276" s="639"/>
      <c r="M276" s="640"/>
      <c r="N276" s="640"/>
      <c r="O276" s="649"/>
      <c r="P276" s="649"/>
      <c r="Q276" s="649"/>
      <c r="R276" s="210"/>
      <c r="S276" s="5"/>
      <c r="T276" s="5"/>
      <c r="U276" s="5"/>
      <c r="Z276" s="451">
        <f t="shared" si="2"/>
        <v>0</v>
      </c>
    </row>
    <row r="277" spans="1:26" ht="20.25">
      <c r="A277" s="5"/>
      <c r="B277" s="326"/>
      <c r="C277" s="601"/>
      <c r="D277" s="602"/>
      <c r="E277" s="602"/>
      <c r="F277" s="602"/>
      <c r="G277" s="602"/>
      <c r="H277" s="602"/>
      <c r="I277" s="602"/>
      <c r="J277" s="602"/>
      <c r="K277" s="603"/>
      <c r="L277" s="639"/>
      <c r="M277" s="640"/>
      <c r="N277" s="640"/>
      <c r="O277" s="649"/>
      <c r="P277" s="649"/>
      <c r="Q277" s="649"/>
      <c r="R277" s="210"/>
      <c r="S277" s="5"/>
      <c r="T277" s="5"/>
      <c r="U277" s="5"/>
      <c r="Z277" s="451">
        <f t="shared" si="2"/>
        <v>0</v>
      </c>
    </row>
    <row r="278" spans="1:26" ht="20.25">
      <c r="A278" s="5"/>
      <c r="B278" s="326"/>
      <c r="C278" s="601"/>
      <c r="D278" s="602"/>
      <c r="E278" s="602"/>
      <c r="F278" s="602"/>
      <c r="G278" s="602"/>
      <c r="H278" s="602"/>
      <c r="I278" s="602"/>
      <c r="J278" s="602"/>
      <c r="K278" s="603"/>
      <c r="L278" s="639"/>
      <c r="M278" s="640"/>
      <c r="N278" s="640"/>
      <c r="O278" s="649"/>
      <c r="P278" s="649"/>
      <c r="Q278" s="649"/>
      <c r="R278" s="210"/>
      <c r="S278" s="5"/>
      <c r="T278" s="5"/>
      <c r="U278" s="5"/>
      <c r="Z278" s="451">
        <f t="shared" si="2"/>
        <v>0</v>
      </c>
    </row>
    <row r="279" spans="1:26" s="10" customFormat="1" ht="14.25" customHeight="1">
      <c r="A279" s="9"/>
      <c r="B279" s="326"/>
      <c r="C279" s="318"/>
      <c r="D279" s="318"/>
      <c r="E279" s="318"/>
      <c r="F279" s="318"/>
      <c r="G279" s="318"/>
      <c r="H279" s="318"/>
      <c r="I279" s="318"/>
      <c r="J279" s="318"/>
      <c r="K279" s="318"/>
      <c r="L279" s="318"/>
      <c r="M279" s="318"/>
      <c r="N279" s="318"/>
      <c r="O279" s="318"/>
      <c r="P279" s="318"/>
      <c r="Q279" s="318"/>
      <c r="R279" s="210"/>
      <c r="S279" s="9"/>
      <c r="T279" s="9"/>
      <c r="U279" s="9"/>
      <c r="Z279" s="451"/>
    </row>
    <row r="280" spans="1:26" s="10" customFormat="1" ht="12" customHeight="1">
      <c r="A280" s="9"/>
      <c r="B280" s="326"/>
      <c r="C280" s="318"/>
      <c r="D280" s="318"/>
      <c r="E280" s="318"/>
      <c r="F280" s="318"/>
      <c r="G280" s="318"/>
      <c r="H280" s="318"/>
      <c r="I280" s="318"/>
      <c r="J280" s="318"/>
      <c r="K280" s="318"/>
      <c r="L280" s="318"/>
      <c r="M280" s="318"/>
      <c r="N280" s="318"/>
      <c r="O280" s="318"/>
      <c r="P280" s="318"/>
      <c r="Q280" s="318"/>
      <c r="R280" s="210"/>
      <c r="S280" s="9"/>
      <c r="T280" s="9"/>
      <c r="U280" s="9"/>
      <c r="Z280" s="451"/>
    </row>
    <row r="281" spans="1:18" ht="20.25" customHeight="1" hidden="1">
      <c r="A281" s="5"/>
      <c r="B281" s="334"/>
      <c r="C281" s="306"/>
      <c r="D281" s="306"/>
      <c r="E281" s="306"/>
      <c r="F281" s="306"/>
      <c r="G281" s="306"/>
      <c r="H281" s="306"/>
      <c r="I281" s="306"/>
      <c r="J281" s="306"/>
      <c r="K281" s="306"/>
      <c r="L281" s="306"/>
      <c r="M281" s="314"/>
      <c r="N281" s="331"/>
      <c r="O281" s="331"/>
      <c r="P281" s="331"/>
      <c r="Q281" s="331"/>
      <c r="R281" s="210"/>
    </row>
    <row r="282" spans="1:22" ht="24" customHeight="1">
      <c r="A282" s="5"/>
      <c r="B282" s="334"/>
      <c r="C282" s="544" t="s">
        <v>269</v>
      </c>
      <c r="D282" s="544"/>
      <c r="E282" s="544"/>
      <c r="F282" s="544"/>
      <c r="G282" s="544"/>
      <c r="H282" s="544"/>
      <c r="I282" s="295"/>
      <c r="J282" s="335"/>
      <c r="K282" s="335"/>
      <c r="L282" s="335"/>
      <c r="M282" s="335"/>
      <c r="N282" s="335"/>
      <c r="O282" s="335"/>
      <c r="P282" s="335"/>
      <c r="Q282" s="335"/>
      <c r="R282" s="210"/>
      <c r="S282" s="5"/>
      <c r="T282" s="5"/>
      <c r="U282" s="5"/>
      <c r="V282" s="5"/>
    </row>
    <row r="283" spans="1:22" ht="9" customHeight="1">
      <c r="A283" s="5"/>
      <c r="B283" s="334"/>
      <c r="C283" s="295"/>
      <c r="D283" s="295"/>
      <c r="E283" s="295"/>
      <c r="F283" s="295"/>
      <c r="G283" s="295"/>
      <c r="H283" s="295"/>
      <c r="I283" s="295"/>
      <c r="J283" s="335"/>
      <c r="K283" s="335"/>
      <c r="L283" s="335"/>
      <c r="M283" s="335"/>
      <c r="N283" s="335"/>
      <c r="O283" s="335"/>
      <c r="P283" s="335"/>
      <c r="Q283" s="335"/>
      <c r="R283" s="210"/>
      <c r="S283" s="5"/>
      <c r="T283" s="5"/>
      <c r="U283" s="5"/>
      <c r="V283" s="5"/>
    </row>
    <row r="284" spans="1:26" s="25" customFormat="1" ht="18" customHeight="1">
      <c r="A284" s="24"/>
      <c r="B284" s="336" t="s">
        <v>274</v>
      </c>
      <c r="C284" s="607" t="s">
        <v>709</v>
      </c>
      <c r="D284" s="607"/>
      <c r="E284" s="607"/>
      <c r="F284" s="607"/>
      <c r="G284" s="607"/>
      <c r="H284" s="607"/>
      <c r="I284" s="607"/>
      <c r="J284" s="607"/>
      <c r="K284" s="607"/>
      <c r="L284" s="607"/>
      <c r="M284" s="607"/>
      <c r="N284" s="607"/>
      <c r="O284" s="607"/>
      <c r="P284" s="607"/>
      <c r="Q284" s="607"/>
      <c r="R284" s="210"/>
      <c r="Z284" s="455"/>
    </row>
    <row r="285" spans="1:26" s="25" customFormat="1" ht="18" customHeight="1">
      <c r="A285" s="24"/>
      <c r="B285" s="336"/>
      <c r="C285" s="561" t="s">
        <v>660</v>
      </c>
      <c r="D285" s="561"/>
      <c r="E285" s="561"/>
      <c r="F285" s="561"/>
      <c r="G285" s="561"/>
      <c r="H285" s="561"/>
      <c r="I285" s="561"/>
      <c r="J285" s="561"/>
      <c r="K285" s="561"/>
      <c r="L285" s="561"/>
      <c r="M285" s="561"/>
      <c r="N285" s="561"/>
      <c r="O285" s="561"/>
      <c r="P285" s="561"/>
      <c r="Q285" s="561"/>
      <c r="R285" s="210"/>
      <c r="Z285" s="455"/>
    </row>
    <row r="286" spans="1:26" s="25" customFormat="1" ht="34.5" customHeight="1">
      <c r="A286" s="24"/>
      <c r="B286" s="336"/>
      <c r="C286" s="561"/>
      <c r="D286" s="561"/>
      <c r="E286" s="561"/>
      <c r="F286" s="561"/>
      <c r="G286" s="561"/>
      <c r="H286" s="561"/>
      <c r="I286" s="561"/>
      <c r="J286" s="561"/>
      <c r="K286" s="561"/>
      <c r="L286" s="561"/>
      <c r="M286" s="561"/>
      <c r="N286" s="561"/>
      <c r="O286" s="561"/>
      <c r="P286" s="561"/>
      <c r="Q286" s="561"/>
      <c r="R286" s="210"/>
      <c r="Z286" s="455"/>
    </row>
    <row r="287" spans="1:26" s="25" customFormat="1" ht="4.5" customHeight="1">
      <c r="A287" s="24"/>
      <c r="B287" s="336"/>
      <c r="C287" s="337"/>
      <c r="D287" s="337"/>
      <c r="E287" s="337"/>
      <c r="F287" s="337"/>
      <c r="G287" s="337"/>
      <c r="H287" s="337"/>
      <c r="I287" s="337"/>
      <c r="J287" s="337"/>
      <c r="K287" s="337"/>
      <c r="L287" s="337"/>
      <c r="M287" s="337"/>
      <c r="N287" s="337"/>
      <c r="O287" s="337"/>
      <c r="P287" s="337"/>
      <c r="Q287" s="337"/>
      <c r="R287" s="210"/>
      <c r="Z287" s="455"/>
    </row>
    <row r="288" spans="1:26" s="25" customFormat="1" ht="198" customHeight="1">
      <c r="A288" s="24"/>
      <c r="B288" s="336"/>
      <c r="C288" s="604"/>
      <c r="D288" s="605"/>
      <c r="E288" s="605"/>
      <c r="F288" s="605"/>
      <c r="G288" s="605"/>
      <c r="H288" s="605"/>
      <c r="I288" s="605"/>
      <c r="J288" s="605"/>
      <c r="K288" s="605"/>
      <c r="L288" s="605"/>
      <c r="M288" s="605"/>
      <c r="N288" s="605"/>
      <c r="O288" s="605"/>
      <c r="P288" s="605"/>
      <c r="Q288" s="606"/>
      <c r="R288" s="210"/>
      <c r="Z288" s="455">
        <f>C288</f>
        <v>0</v>
      </c>
    </row>
    <row r="289" spans="1:22" ht="18" customHeight="1">
      <c r="A289" s="5"/>
      <c r="B289" s="129"/>
      <c r="C289" s="131"/>
      <c r="D289" s="131"/>
      <c r="E289" s="130"/>
      <c r="F289" s="130"/>
      <c r="G289" s="130"/>
      <c r="H289" s="130"/>
      <c r="I289" s="130"/>
      <c r="J289" s="130"/>
      <c r="K289" s="130"/>
      <c r="L289" s="130"/>
      <c r="M289" s="130"/>
      <c r="N289" s="130"/>
      <c r="O289" s="130"/>
      <c r="P289" s="130"/>
      <c r="Q289" s="130"/>
      <c r="R289" s="210"/>
      <c r="S289" s="5"/>
      <c r="T289" s="5"/>
      <c r="U289" s="5"/>
      <c r="V289" s="5"/>
    </row>
    <row r="290" spans="1:26" s="169" customFormat="1" ht="9.75" customHeight="1">
      <c r="A290" s="4"/>
      <c r="B290" s="241"/>
      <c r="C290" s="242"/>
      <c r="D290" s="242"/>
      <c r="E290" s="203"/>
      <c r="F290" s="203"/>
      <c r="G290" s="203"/>
      <c r="H290" s="203"/>
      <c r="I290" s="203"/>
      <c r="J290" s="203"/>
      <c r="K290" s="203"/>
      <c r="L290" s="203"/>
      <c r="M290" s="203"/>
      <c r="N290" s="203"/>
      <c r="O290" s="203"/>
      <c r="P290" s="203"/>
      <c r="Q290" s="203"/>
      <c r="R290" s="229"/>
      <c r="S290" s="4"/>
      <c r="T290" s="4"/>
      <c r="U290" s="4"/>
      <c r="V290" s="4"/>
      <c r="Z290" s="458"/>
    </row>
    <row r="291" spans="1:26" s="169" customFormat="1" ht="9.75" customHeight="1">
      <c r="A291" s="4"/>
      <c r="B291" s="238"/>
      <c r="C291" s="239"/>
      <c r="D291" s="239"/>
      <c r="E291" s="240"/>
      <c r="F291" s="240"/>
      <c r="G291" s="240"/>
      <c r="H291" s="240"/>
      <c r="I291" s="240"/>
      <c r="J291" s="240"/>
      <c r="K291" s="240"/>
      <c r="L291" s="240"/>
      <c r="M291" s="240"/>
      <c r="N291" s="240"/>
      <c r="O291" s="240"/>
      <c r="P291" s="240"/>
      <c r="Q291" s="240"/>
      <c r="R291" s="230"/>
      <c r="S291" s="4"/>
      <c r="T291" s="4"/>
      <c r="U291" s="4"/>
      <c r="V291" s="4"/>
      <c r="Z291" s="458"/>
    </row>
    <row r="292" spans="1:26" s="169" customFormat="1" ht="3" customHeight="1">
      <c r="A292" s="4"/>
      <c r="B292" s="299"/>
      <c r="C292" s="131"/>
      <c r="D292" s="131"/>
      <c r="E292" s="130"/>
      <c r="F292" s="130"/>
      <c r="G292" s="130"/>
      <c r="H292" s="130"/>
      <c r="I292" s="130"/>
      <c r="J292" s="130"/>
      <c r="K292" s="130"/>
      <c r="L292" s="130"/>
      <c r="M292" s="130"/>
      <c r="N292" s="130"/>
      <c r="O292" s="130"/>
      <c r="P292" s="130"/>
      <c r="Q292" s="130"/>
      <c r="R292" s="227"/>
      <c r="S292" s="4"/>
      <c r="T292" s="4"/>
      <c r="U292" s="4"/>
      <c r="V292" s="4"/>
      <c r="Z292" s="458"/>
    </row>
    <row r="293" spans="1:22" ht="10.5" customHeight="1">
      <c r="A293" s="5"/>
      <c r="B293" s="334"/>
      <c r="C293" s="338"/>
      <c r="D293" s="338"/>
      <c r="E293" s="335"/>
      <c r="F293" s="335"/>
      <c r="G293" s="335"/>
      <c r="H293" s="335"/>
      <c r="I293" s="335"/>
      <c r="J293" s="335"/>
      <c r="K293" s="335"/>
      <c r="L293" s="335"/>
      <c r="M293" s="335"/>
      <c r="N293" s="335"/>
      <c r="O293" s="335"/>
      <c r="P293" s="335"/>
      <c r="Q293" s="335"/>
      <c r="R293" s="210"/>
      <c r="S293" s="5"/>
      <c r="T293" s="5"/>
      <c r="U293" s="5"/>
      <c r="V293" s="5"/>
    </row>
    <row r="294" spans="1:26" s="25" customFormat="1" ht="18" customHeight="1">
      <c r="A294" s="24"/>
      <c r="B294" s="336" t="s">
        <v>190</v>
      </c>
      <c r="C294" s="607" t="s">
        <v>270</v>
      </c>
      <c r="D294" s="607"/>
      <c r="E294" s="607"/>
      <c r="F294" s="607"/>
      <c r="G294" s="607"/>
      <c r="H294" s="607"/>
      <c r="I294" s="607"/>
      <c r="J294" s="607"/>
      <c r="K294" s="607"/>
      <c r="L294" s="607"/>
      <c r="M294" s="607"/>
      <c r="N294" s="607"/>
      <c r="O294" s="607"/>
      <c r="P294" s="607"/>
      <c r="Q294" s="607"/>
      <c r="R294" s="210"/>
      <c r="Z294" s="455"/>
    </row>
    <row r="295" spans="1:26" s="25" customFormat="1" ht="18" customHeight="1">
      <c r="A295" s="24"/>
      <c r="B295" s="336"/>
      <c r="C295" s="561" t="s">
        <v>657</v>
      </c>
      <c r="D295" s="561"/>
      <c r="E295" s="561"/>
      <c r="F295" s="561"/>
      <c r="G295" s="561"/>
      <c r="H295" s="561"/>
      <c r="I295" s="561"/>
      <c r="J295" s="561"/>
      <c r="K295" s="561"/>
      <c r="L295" s="561"/>
      <c r="M295" s="561"/>
      <c r="N295" s="561"/>
      <c r="O295" s="561"/>
      <c r="P295" s="561"/>
      <c r="Q295" s="561"/>
      <c r="R295" s="210"/>
      <c r="Z295" s="455"/>
    </row>
    <row r="296" spans="1:26" s="25" customFormat="1" ht="30.75" customHeight="1">
      <c r="A296" s="24"/>
      <c r="B296" s="336"/>
      <c r="C296" s="561"/>
      <c r="D296" s="561"/>
      <c r="E296" s="561"/>
      <c r="F296" s="561"/>
      <c r="G296" s="561"/>
      <c r="H296" s="561"/>
      <c r="I296" s="561"/>
      <c r="J296" s="561"/>
      <c r="K296" s="561"/>
      <c r="L296" s="561"/>
      <c r="M296" s="561"/>
      <c r="N296" s="561"/>
      <c r="O296" s="561"/>
      <c r="P296" s="561"/>
      <c r="Q296" s="561"/>
      <c r="R296" s="210"/>
      <c r="Z296" s="455"/>
    </row>
    <row r="297" spans="1:26" s="25" customFormat="1" ht="20.25" customHeight="1" hidden="1">
      <c r="A297" s="24"/>
      <c r="B297" s="336"/>
      <c r="C297" s="337"/>
      <c r="D297" s="337"/>
      <c r="E297" s="337"/>
      <c r="F297" s="337"/>
      <c r="G297" s="337"/>
      <c r="H297" s="337"/>
      <c r="I297" s="337"/>
      <c r="J297" s="337"/>
      <c r="K297" s="337"/>
      <c r="L297" s="337"/>
      <c r="M297" s="337"/>
      <c r="N297" s="337"/>
      <c r="O297" s="337"/>
      <c r="P297" s="337"/>
      <c r="Q297" s="337"/>
      <c r="R297" s="210"/>
      <c r="Z297" s="455"/>
    </row>
    <row r="298" spans="1:26" s="25" customFormat="1" ht="92.25" customHeight="1">
      <c r="A298" s="24"/>
      <c r="B298" s="336"/>
      <c r="C298" s="604"/>
      <c r="D298" s="605"/>
      <c r="E298" s="605"/>
      <c r="F298" s="605"/>
      <c r="G298" s="605"/>
      <c r="H298" s="605"/>
      <c r="I298" s="605"/>
      <c r="J298" s="605"/>
      <c r="K298" s="605"/>
      <c r="L298" s="605"/>
      <c r="M298" s="605"/>
      <c r="N298" s="605"/>
      <c r="O298" s="605"/>
      <c r="P298" s="605"/>
      <c r="Q298" s="606"/>
      <c r="R298" s="210"/>
      <c r="Z298" s="455">
        <f>C298</f>
        <v>0</v>
      </c>
    </row>
    <row r="299" spans="1:22" ht="6.75" customHeight="1">
      <c r="A299" s="5"/>
      <c r="B299" s="334"/>
      <c r="C299" s="338"/>
      <c r="D299" s="338"/>
      <c r="E299" s="335"/>
      <c r="F299" s="335"/>
      <c r="G299" s="335"/>
      <c r="H299" s="335"/>
      <c r="I299" s="335"/>
      <c r="J299" s="335"/>
      <c r="K299" s="335"/>
      <c r="L299" s="335"/>
      <c r="M299" s="335"/>
      <c r="N299" s="335"/>
      <c r="O299" s="335"/>
      <c r="P299" s="335"/>
      <c r="Q299" s="335"/>
      <c r="R299" s="210"/>
      <c r="S299" s="5"/>
      <c r="T299" s="5"/>
      <c r="U299" s="5"/>
      <c r="V299" s="5"/>
    </row>
    <row r="300" spans="1:26" s="25" customFormat="1" ht="18" customHeight="1">
      <c r="A300" s="24"/>
      <c r="B300" s="336" t="s">
        <v>191</v>
      </c>
      <c r="C300" s="607" t="s">
        <v>271</v>
      </c>
      <c r="D300" s="607"/>
      <c r="E300" s="607"/>
      <c r="F300" s="607"/>
      <c r="G300" s="607"/>
      <c r="H300" s="607"/>
      <c r="I300" s="607"/>
      <c r="J300" s="607"/>
      <c r="K300" s="607"/>
      <c r="L300" s="607"/>
      <c r="M300" s="607"/>
      <c r="N300" s="607"/>
      <c r="O300" s="607"/>
      <c r="P300" s="607"/>
      <c r="Q300" s="607"/>
      <c r="R300" s="210"/>
      <c r="Z300" s="455"/>
    </row>
    <row r="301" spans="1:26" s="25" customFormat="1" ht="42" customHeight="1">
      <c r="A301" s="24"/>
      <c r="B301" s="336"/>
      <c r="C301" s="561" t="s">
        <v>272</v>
      </c>
      <c r="D301" s="561"/>
      <c r="E301" s="561"/>
      <c r="F301" s="561"/>
      <c r="G301" s="561"/>
      <c r="H301" s="561"/>
      <c r="I301" s="561"/>
      <c r="J301" s="561"/>
      <c r="K301" s="561"/>
      <c r="L301" s="561"/>
      <c r="M301" s="561"/>
      <c r="N301" s="561"/>
      <c r="O301" s="561"/>
      <c r="P301" s="561"/>
      <c r="Q301" s="561"/>
      <c r="R301" s="210"/>
      <c r="Z301" s="455"/>
    </row>
    <row r="302" spans="1:26" s="25" customFormat="1" ht="1.5" customHeight="1">
      <c r="A302" s="24"/>
      <c r="B302" s="336"/>
      <c r="C302" s="337"/>
      <c r="D302" s="337"/>
      <c r="E302" s="337"/>
      <c r="F302" s="337"/>
      <c r="G302" s="337"/>
      <c r="H302" s="337"/>
      <c r="I302" s="337"/>
      <c r="J302" s="337"/>
      <c r="K302" s="337"/>
      <c r="L302" s="337"/>
      <c r="M302" s="337"/>
      <c r="N302" s="337"/>
      <c r="O302" s="337"/>
      <c r="P302" s="337"/>
      <c r="Q302" s="337"/>
      <c r="R302" s="210"/>
      <c r="Z302" s="455"/>
    </row>
    <row r="303" spans="1:26" s="25" customFormat="1" ht="121.5" customHeight="1">
      <c r="A303" s="24"/>
      <c r="B303" s="336"/>
      <c r="C303" s="604"/>
      <c r="D303" s="605"/>
      <c r="E303" s="605"/>
      <c r="F303" s="605"/>
      <c r="G303" s="605"/>
      <c r="H303" s="605"/>
      <c r="I303" s="605"/>
      <c r="J303" s="605"/>
      <c r="K303" s="605"/>
      <c r="L303" s="605"/>
      <c r="M303" s="605"/>
      <c r="N303" s="605"/>
      <c r="O303" s="605"/>
      <c r="P303" s="605"/>
      <c r="Q303" s="606"/>
      <c r="R303" s="210"/>
      <c r="Z303" s="455">
        <f>C303</f>
        <v>0</v>
      </c>
    </row>
    <row r="304" spans="1:22" ht="6.75" customHeight="1">
      <c r="A304" s="5"/>
      <c r="B304" s="334"/>
      <c r="C304" s="338"/>
      <c r="D304" s="338"/>
      <c r="E304" s="335"/>
      <c r="F304" s="335"/>
      <c r="G304" s="335"/>
      <c r="H304" s="335"/>
      <c r="I304" s="335"/>
      <c r="J304" s="335"/>
      <c r="K304" s="335"/>
      <c r="L304" s="335"/>
      <c r="M304" s="335"/>
      <c r="N304" s="335"/>
      <c r="O304" s="335"/>
      <c r="P304" s="335"/>
      <c r="Q304" s="335"/>
      <c r="R304" s="210"/>
      <c r="S304" s="5"/>
      <c r="T304" s="5"/>
      <c r="U304" s="5"/>
      <c r="V304" s="5"/>
    </row>
    <row r="305" spans="1:26" s="25" customFormat="1" ht="18" customHeight="1">
      <c r="A305" s="24"/>
      <c r="B305" s="336" t="s">
        <v>319</v>
      </c>
      <c r="C305" s="607" t="s">
        <v>273</v>
      </c>
      <c r="D305" s="607"/>
      <c r="E305" s="607"/>
      <c r="F305" s="607"/>
      <c r="G305" s="607"/>
      <c r="H305" s="607"/>
      <c r="I305" s="607"/>
      <c r="J305" s="607"/>
      <c r="K305" s="607"/>
      <c r="L305" s="607"/>
      <c r="M305" s="607"/>
      <c r="N305" s="607"/>
      <c r="O305" s="607"/>
      <c r="P305" s="607"/>
      <c r="Q305" s="607"/>
      <c r="R305" s="210"/>
      <c r="Z305" s="455"/>
    </row>
    <row r="306" spans="1:26" s="25" customFormat="1" ht="18" customHeight="1">
      <c r="A306" s="24"/>
      <c r="B306" s="336"/>
      <c r="C306" s="561" t="s">
        <v>658</v>
      </c>
      <c r="D306" s="561"/>
      <c r="E306" s="561"/>
      <c r="F306" s="561"/>
      <c r="G306" s="561"/>
      <c r="H306" s="561"/>
      <c r="I306" s="561"/>
      <c r="J306" s="561"/>
      <c r="K306" s="561"/>
      <c r="L306" s="561"/>
      <c r="M306" s="561"/>
      <c r="N306" s="561"/>
      <c r="O306" s="561"/>
      <c r="P306" s="561"/>
      <c r="Q306" s="561"/>
      <c r="R306" s="210"/>
      <c r="Z306" s="455"/>
    </row>
    <row r="307" spans="1:26" s="25" customFormat="1" ht="25.5" customHeight="1">
      <c r="A307" s="24"/>
      <c r="B307" s="336"/>
      <c r="C307" s="611"/>
      <c r="D307" s="611"/>
      <c r="E307" s="611"/>
      <c r="F307" s="611"/>
      <c r="G307" s="611"/>
      <c r="H307" s="611"/>
      <c r="I307" s="611"/>
      <c r="J307" s="611"/>
      <c r="K307" s="611"/>
      <c r="L307" s="611"/>
      <c r="M307" s="611"/>
      <c r="N307" s="611"/>
      <c r="O307" s="611"/>
      <c r="P307" s="611"/>
      <c r="Q307" s="611"/>
      <c r="R307" s="210"/>
      <c r="Z307" s="455"/>
    </row>
    <row r="308" spans="1:26" s="25" customFormat="1" ht="176.25" customHeight="1">
      <c r="A308" s="24"/>
      <c r="B308" s="336"/>
      <c r="C308" s="604"/>
      <c r="D308" s="605"/>
      <c r="E308" s="605"/>
      <c r="F308" s="605"/>
      <c r="G308" s="605"/>
      <c r="H308" s="605"/>
      <c r="I308" s="605"/>
      <c r="J308" s="605"/>
      <c r="K308" s="605"/>
      <c r="L308" s="605"/>
      <c r="M308" s="605"/>
      <c r="N308" s="605"/>
      <c r="O308" s="605"/>
      <c r="P308" s="605"/>
      <c r="Q308" s="606"/>
      <c r="R308" s="210"/>
      <c r="Z308" s="455">
        <f>C308</f>
        <v>0</v>
      </c>
    </row>
    <row r="309" spans="1:26" s="25" customFormat="1" ht="124.5" customHeight="1">
      <c r="A309" s="24"/>
      <c r="B309" s="459" t="s">
        <v>725</v>
      </c>
      <c r="C309" s="500"/>
      <c r="D309" s="500"/>
      <c r="E309" s="500"/>
      <c r="F309" s="500"/>
      <c r="G309" s="500"/>
      <c r="H309" s="500"/>
      <c r="I309" s="500"/>
      <c r="J309" s="500"/>
      <c r="K309" s="500"/>
      <c r="L309" s="500"/>
      <c r="M309" s="500"/>
      <c r="N309" s="500"/>
      <c r="O309" s="500"/>
      <c r="P309" s="500"/>
      <c r="Q309" s="500"/>
      <c r="R309" s="210"/>
      <c r="Z309" s="455"/>
    </row>
    <row r="310" spans="1:22" ht="12.75" customHeight="1">
      <c r="A310" s="5"/>
      <c r="B310" s="241"/>
      <c r="C310" s="242"/>
      <c r="D310" s="242"/>
      <c r="E310" s="203"/>
      <c r="F310" s="203"/>
      <c r="G310" s="203"/>
      <c r="H310" s="203"/>
      <c r="I310" s="203"/>
      <c r="J310" s="203"/>
      <c r="K310" s="203"/>
      <c r="L310" s="203"/>
      <c r="M310" s="203"/>
      <c r="N310" s="203"/>
      <c r="O310" s="203"/>
      <c r="P310" s="203"/>
      <c r="Q310" s="203"/>
      <c r="R310" s="229"/>
      <c r="S310" s="5"/>
      <c r="T310" s="5"/>
      <c r="U310" s="5"/>
      <c r="V310" s="5"/>
    </row>
    <row r="311" spans="1:22" ht="12.75" customHeight="1">
      <c r="A311" s="5"/>
      <c r="B311" s="238"/>
      <c r="C311" s="239"/>
      <c r="D311" s="239"/>
      <c r="E311" s="240"/>
      <c r="F311" s="240"/>
      <c r="G311" s="240"/>
      <c r="H311" s="240"/>
      <c r="I311" s="240"/>
      <c r="J311" s="240"/>
      <c r="K311" s="240"/>
      <c r="L311" s="240"/>
      <c r="M311" s="240"/>
      <c r="N311" s="240"/>
      <c r="O311" s="240"/>
      <c r="P311" s="240"/>
      <c r="Q311" s="240"/>
      <c r="R311" s="230"/>
      <c r="S311" s="5"/>
      <c r="T311" s="5"/>
      <c r="U311" s="5"/>
      <c r="V311" s="5"/>
    </row>
    <row r="312" spans="1:22" ht="20.25">
      <c r="A312" s="5"/>
      <c r="B312" s="129"/>
      <c r="C312" s="677" t="s">
        <v>326</v>
      </c>
      <c r="D312" s="677"/>
      <c r="E312" s="677"/>
      <c r="F312" s="677"/>
      <c r="G312" s="677"/>
      <c r="H312" s="677"/>
      <c r="I312" s="677"/>
      <c r="J312" s="677"/>
      <c r="K312" s="677"/>
      <c r="L312" s="677"/>
      <c r="M312" s="677"/>
      <c r="N312" s="677"/>
      <c r="O312" s="677"/>
      <c r="P312" s="677"/>
      <c r="Q312" s="677"/>
      <c r="R312" s="210"/>
      <c r="S312" s="5"/>
      <c r="T312" s="5"/>
      <c r="U312" s="5"/>
      <c r="V312" s="5"/>
    </row>
    <row r="313" spans="1:22" ht="18" customHeight="1">
      <c r="A313" s="5"/>
      <c r="B313" s="129"/>
      <c r="C313" s="216"/>
      <c r="D313" s="216"/>
      <c r="E313" s="330"/>
      <c r="F313" s="330"/>
      <c r="G313" s="330"/>
      <c r="H313" s="330"/>
      <c r="I313" s="330"/>
      <c r="J313" s="330"/>
      <c r="K313" s="330"/>
      <c r="L313" s="330"/>
      <c r="M313" s="330"/>
      <c r="N313" s="330"/>
      <c r="O313" s="330"/>
      <c r="P313" s="330"/>
      <c r="Q313" s="330"/>
      <c r="R313" s="210"/>
      <c r="S313" s="5"/>
      <c r="T313" s="5"/>
      <c r="U313" s="5"/>
      <c r="V313" s="5"/>
    </row>
    <row r="314" spans="1:22" ht="18" customHeight="1">
      <c r="A314" s="5"/>
      <c r="B314" s="129"/>
      <c r="C314" s="686" t="s">
        <v>327</v>
      </c>
      <c r="D314" s="687"/>
      <c r="E314" s="687"/>
      <c r="F314" s="687"/>
      <c r="G314" s="687"/>
      <c r="H314" s="219"/>
      <c r="I314" s="219"/>
      <c r="J314" s="219"/>
      <c r="K314" s="219"/>
      <c r="L314" s="219"/>
      <c r="M314" s="219"/>
      <c r="N314" s="219"/>
      <c r="O314" s="219"/>
      <c r="P314" s="219"/>
      <c r="Q314" s="220"/>
      <c r="R314" s="210"/>
      <c r="S314" s="5"/>
      <c r="T314" s="5"/>
      <c r="U314" s="5"/>
      <c r="V314" s="5"/>
    </row>
    <row r="315" spans="1:22" ht="18" customHeight="1">
      <c r="A315" s="5"/>
      <c r="B315" s="129"/>
      <c r="C315" s="688" t="s">
        <v>328</v>
      </c>
      <c r="D315" s="689"/>
      <c r="E315" s="689"/>
      <c r="F315" s="689"/>
      <c r="G315" s="689"/>
      <c r="H315" s="689"/>
      <c r="I315" s="689"/>
      <c r="J315" s="689"/>
      <c r="K315" s="689"/>
      <c r="L315" s="689"/>
      <c r="M315" s="689"/>
      <c r="N315" s="689"/>
      <c r="O315" s="689"/>
      <c r="P315" s="689"/>
      <c r="Q315" s="690"/>
      <c r="R315" s="210"/>
      <c r="S315" s="5"/>
      <c r="T315" s="5"/>
      <c r="U315" s="5"/>
      <c r="V315" s="5"/>
    </row>
    <row r="316" spans="1:22" ht="18" customHeight="1">
      <c r="A316" s="5"/>
      <c r="B316" s="129"/>
      <c r="C316" s="681" t="s">
        <v>329</v>
      </c>
      <c r="D316" s="682"/>
      <c r="E316" s="682"/>
      <c r="F316" s="682"/>
      <c r="G316" s="682"/>
      <c r="H316" s="682"/>
      <c r="I316" s="682"/>
      <c r="J316" s="682"/>
      <c r="K316" s="682"/>
      <c r="L316" s="682"/>
      <c r="M316" s="682"/>
      <c r="N316" s="682"/>
      <c r="O316" s="682"/>
      <c r="P316" s="682"/>
      <c r="Q316" s="683"/>
      <c r="R316" s="210"/>
      <c r="S316" s="5"/>
      <c r="T316" s="5"/>
      <c r="U316" s="5"/>
      <c r="V316" s="5"/>
    </row>
    <row r="317" spans="1:22" ht="18" customHeight="1">
      <c r="A317" s="5"/>
      <c r="B317" s="129"/>
      <c r="C317" s="681"/>
      <c r="D317" s="682"/>
      <c r="E317" s="682"/>
      <c r="F317" s="682"/>
      <c r="G317" s="682"/>
      <c r="H317" s="682"/>
      <c r="I317" s="682"/>
      <c r="J317" s="682"/>
      <c r="K317" s="682"/>
      <c r="L317" s="682"/>
      <c r="M317" s="682"/>
      <c r="N317" s="682"/>
      <c r="O317" s="682"/>
      <c r="P317" s="682"/>
      <c r="Q317" s="683"/>
      <c r="R317" s="210"/>
      <c r="S317" s="5"/>
      <c r="T317" s="5"/>
      <c r="U317" s="5"/>
      <c r="V317" s="5"/>
    </row>
    <row r="318" spans="1:22" ht="24.75" customHeight="1">
      <c r="A318" s="5"/>
      <c r="B318" s="129"/>
      <c r="C318" s="681"/>
      <c r="D318" s="682"/>
      <c r="E318" s="682"/>
      <c r="F318" s="682"/>
      <c r="G318" s="682"/>
      <c r="H318" s="682"/>
      <c r="I318" s="682"/>
      <c r="J318" s="682"/>
      <c r="K318" s="682"/>
      <c r="L318" s="682"/>
      <c r="M318" s="682"/>
      <c r="N318" s="682"/>
      <c r="O318" s="682"/>
      <c r="P318" s="682"/>
      <c r="Q318" s="683"/>
      <c r="R318" s="210"/>
      <c r="S318" s="5"/>
      <c r="T318" s="5"/>
      <c r="U318" s="5"/>
      <c r="V318" s="5"/>
    </row>
    <row r="319" spans="1:22" ht="18" customHeight="1">
      <c r="A319" s="5"/>
      <c r="B319" s="129"/>
      <c r="C319" s="681" t="s">
        <v>330</v>
      </c>
      <c r="D319" s="682"/>
      <c r="E319" s="682"/>
      <c r="F319" s="682"/>
      <c r="G319" s="682"/>
      <c r="H319" s="682"/>
      <c r="I319" s="682"/>
      <c r="J319" s="682"/>
      <c r="K319" s="682"/>
      <c r="L319" s="682"/>
      <c r="M319" s="682"/>
      <c r="N319" s="682"/>
      <c r="O319" s="682"/>
      <c r="P319" s="682"/>
      <c r="Q319" s="683"/>
      <c r="R319" s="210"/>
      <c r="S319" s="5"/>
      <c r="T319" s="5"/>
      <c r="U319" s="5"/>
      <c r="V319" s="5"/>
    </row>
    <row r="320" spans="1:22" ht="23.25" customHeight="1">
      <c r="A320" s="5"/>
      <c r="B320" s="129"/>
      <c r="C320" s="681"/>
      <c r="D320" s="682"/>
      <c r="E320" s="682"/>
      <c r="F320" s="682"/>
      <c r="G320" s="682"/>
      <c r="H320" s="682"/>
      <c r="I320" s="682"/>
      <c r="J320" s="682"/>
      <c r="K320" s="682"/>
      <c r="L320" s="682"/>
      <c r="M320" s="682"/>
      <c r="N320" s="682"/>
      <c r="O320" s="682"/>
      <c r="P320" s="682"/>
      <c r="Q320" s="683"/>
      <c r="R320" s="210"/>
      <c r="S320" s="5"/>
      <c r="T320" s="5"/>
      <c r="U320" s="5"/>
      <c r="V320" s="5"/>
    </row>
    <row r="321" spans="1:22" ht="20.25">
      <c r="A321" s="5"/>
      <c r="B321" s="129"/>
      <c r="C321" s="691" t="s">
        <v>331</v>
      </c>
      <c r="D321" s="692"/>
      <c r="E321" s="692"/>
      <c r="F321" s="692"/>
      <c r="G321" s="692"/>
      <c r="H321" s="692"/>
      <c r="I321" s="692"/>
      <c r="J321" s="692"/>
      <c r="K321" s="692"/>
      <c r="L321" s="692"/>
      <c r="M321" s="692"/>
      <c r="N321" s="692"/>
      <c r="O321" s="692"/>
      <c r="P321" s="692"/>
      <c r="Q321" s="693"/>
      <c r="R321" s="210"/>
      <c r="S321" s="5"/>
      <c r="T321" s="5"/>
      <c r="U321" s="5"/>
      <c r="V321" s="5"/>
    </row>
    <row r="322" spans="1:22" ht="20.25">
      <c r="A322" s="5"/>
      <c r="B322" s="129"/>
      <c r="C322" s="691" t="s">
        <v>332</v>
      </c>
      <c r="D322" s="692"/>
      <c r="E322" s="692"/>
      <c r="F322" s="692"/>
      <c r="G322" s="692"/>
      <c r="H322" s="692"/>
      <c r="I322" s="692"/>
      <c r="J322" s="692"/>
      <c r="K322" s="692"/>
      <c r="L322" s="692"/>
      <c r="M322" s="692"/>
      <c r="N322" s="692"/>
      <c r="O322" s="692"/>
      <c r="P322" s="692"/>
      <c r="Q322" s="693"/>
      <c r="R322" s="210"/>
      <c r="S322" s="5"/>
      <c r="T322" s="5"/>
      <c r="U322" s="5"/>
      <c r="V322" s="5"/>
    </row>
    <row r="323" spans="1:22" ht="20.25">
      <c r="A323" s="5"/>
      <c r="B323" s="129"/>
      <c r="C323" s="694"/>
      <c r="D323" s="692"/>
      <c r="E323" s="692"/>
      <c r="F323" s="692"/>
      <c r="G323" s="692"/>
      <c r="H323" s="692"/>
      <c r="I323" s="692"/>
      <c r="J323" s="692"/>
      <c r="K323" s="692"/>
      <c r="L323" s="692"/>
      <c r="M323" s="692"/>
      <c r="N323" s="692"/>
      <c r="O323" s="692"/>
      <c r="P323" s="692"/>
      <c r="Q323" s="693"/>
      <c r="R323" s="210"/>
      <c r="S323" s="5"/>
      <c r="T323" s="5"/>
      <c r="U323" s="5"/>
      <c r="V323" s="5"/>
    </row>
    <row r="324" spans="1:22" ht="20.25">
      <c r="A324" s="5"/>
      <c r="B324" s="129"/>
      <c r="C324" s="691" t="s">
        <v>333</v>
      </c>
      <c r="D324" s="695"/>
      <c r="E324" s="695"/>
      <c r="F324" s="695"/>
      <c r="G324" s="695"/>
      <c r="H324" s="695"/>
      <c r="I324" s="695"/>
      <c r="J324" s="695"/>
      <c r="K324" s="695"/>
      <c r="L324" s="695"/>
      <c r="M324" s="695"/>
      <c r="N324" s="695"/>
      <c r="O324" s="695"/>
      <c r="P324" s="695"/>
      <c r="Q324" s="696"/>
      <c r="R324" s="210"/>
      <c r="S324" s="5"/>
      <c r="T324" s="5"/>
      <c r="U324" s="5"/>
      <c r="V324" s="5"/>
    </row>
    <row r="325" spans="1:22" ht="20.25">
      <c r="A325" s="5"/>
      <c r="B325" s="129"/>
      <c r="C325" s="691"/>
      <c r="D325" s="695"/>
      <c r="E325" s="695"/>
      <c r="F325" s="695"/>
      <c r="G325" s="695"/>
      <c r="H325" s="695"/>
      <c r="I325" s="695"/>
      <c r="J325" s="695"/>
      <c r="K325" s="695"/>
      <c r="L325" s="695"/>
      <c r="M325" s="695"/>
      <c r="N325" s="695"/>
      <c r="O325" s="695"/>
      <c r="P325" s="695"/>
      <c r="Q325" s="696"/>
      <c r="R325" s="210"/>
      <c r="S325" s="5"/>
      <c r="T325" s="5"/>
      <c r="U325" s="5"/>
      <c r="V325" s="5"/>
    </row>
    <row r="326" spans="1:22" ht="20.25">
      <c r="A326" s="5"/>
      <c r="B326" s="129"/>
      <c r="C326" s="681" t="s">
        <v>334</v>
      </c>
      <c r="D326" s="682"/>
      <c r="E326" s="682"/>
      <c r="F326" s="682"/>
      <c r="G326" s="682"/>
      <c r="H326" s="682"/>
      <c r="I326" s="682"/>
      <c r="J326" s="682"/>
      <c r="K326" s="682"/>
      <c r="L326" s="682"/>
      <c r="M326" s="682"/>
      <c r="N326" s="682"/>
      <c r="O326" s="682"/>
      <c r="P326" s="682"/>
      <c r="Q326" s="683"/>
      <c r="R326" s="210"/>
      <c r="S326" s="5"/>
      <c r="T326" s="5"/>
      <c r="U326" s="5"/>
      <c r="V326" s="5"/>
    </row>
    <row r="327" spans="1:22" ht="20.25">
      <c r="A327" s="5"/>
      <c r="B327" s="129"/>
      <c r="C327" s="681"/>
      <c r="D327" s="682"/>
      <c r="E327" s="682"/>
      <c r="F327" s="682"/>
      <c r="G327" s="682"/>
      <c r="H327" s="682"/>
      <c r="I327" s="682"/>
      <c r="J327" s="682"/>
      <c r="K327" s="682"/>
      <c r="L327" s="682"/>
      <c r="M327" s="682"/>
      <c r="N327" s="682"/>
      <c r="O327" s="682"/>
      <c r="P327" s="682"/>
      <c r="Q327" s="683"/>
      <c r="R327" s="210"/>
      <c r="S327" s="5"/>
      <c r="T327" s="5"/>
      <c r="U327" s="5"/>
      <c r="V327" s="5"/>
    </row>
    <row r="328" spans="1:22" ht="20.25">
      <c r="A328" s="5"/>
      <c r="B328" s="129"/>
      <c r="C328" s="681" t="s">
        <v>666</v>
      </c>
      <c r="D328" s="682"/>
      <c r="E328" s="682"/>
      <c r="F328" s="682"/>
      <c r="G328" s="682"/>
      <c r="H328" s="682"/>
      <c r="I328" s="682"/>
      <c r="J328" s="682"/>
      <c r="K328" s="682"/>
      <c r="L328" s="682"/>
      <c r="M328" s="682"/>
      <c r="N328" s="682"/>
      <c r="O328" s="682"/>
      <c r="P328" s="682"/>
      <c r="Q328" s="683"/>
      <c r="R328" s="210"/>
      <c r="S328" s="5"/>
      <c r="T328" s="5"/>
      <c r="U328" s="5"/>
      <c r="V328" s="5"/>
    </row>
    <row r="329" spans="1:22" ht="20.25">
      <c r="A329" s="5"/>
      <c r="B329" s="129"/>
      <c r="C329" s="681"/>
      <c r="D329" s="682"/>
      <c r="E329" s="682"/>
      <c r="F329" s="682"/>
      <c r="G329" s="682"/>
      <c r="H329" s="682"/>
      <c r="I329" s="682"/>
      <c r="J329" s="682"/>
      <c r="K329" s="682"/>
      <c r="L329" s="682"/>
      <c r="M329" s="682"/>
      <c r="N329" s="682"/>
      <c r="O329" s="682"/>
      <c r="P329" s="682"/>
      <c r="Q329" s="683"/>
      <c r="R329" s="210"/>
      <c r="S329" s="5"/>
      <c r="T329" s="5"/>
      <c r="U329" s="5"/>
      <c r="V329" s="5"/>
    </row>
    <row r="330" spans="1:22" ht="20.25">
      <c r="A330" s="5"/>
      <c r="B330" s="129"/>
      <c r="C330" s="681"/>
      <c r="D330" s="682"/>
      <c r="E330" s="682"/>
      <c r="F330" s="682"/>
      <c r="G330" s="682"/>
      <c r="H330" s="682"/>
      <c r="I330" s="682"/>
      <c r="J330" s="682"/>
      <c r="K330" s="682"/>
      <c r="L330" s="682"/>
      <c r="M330" s="682"/>
      <c r="N330" s="682"/>
      <c r="O330" s="682"/>
      <c r="P330" s="682"/>
      <c r="Q330" s="683"/>
      <c r="R330" s="210"/>
      <c r="S330" s="5"/>
      <c r="T330" s="5"/>
      <c r="U330" s="5"/>
      <c r="V330" s="5"/>
    </row>
    <row r="331" spans="1:22" ht="0.75" customHeight="1">
      <c r="A331" s="5"/>
      <c r="B331" s="140"/>
      <c r="C331" s="684"/>
      <c r="D331" s="677"/>
      <c r="E331" s="677"/>
      <c r="F331" s="677"/>
      <c r="G331" s="677"/>
      <c r="H331" s="677"/>
      <c r="I331" s="677"/>
      <c r="J331" s="677"/>
      <c r="K331" s="677"/>
      <c r="L331" s="677"/>
      <c r="M331" s="677"/>
      <c r="N331" s="677"/>
      <c r="O331" s="677"/>
      <c r="P331" s="677"/>
      <c r="Q331" s="685"/>
      <c r="R331" s="210"/>
      <c r="S331" s="5"/>
      <c r="T331" s="5"/>
      <c r="U331" s="5"/>
      <c r="V331" s="5"/>
    </row>
    <row r="332" spans="1:19" ht="18" customHeight="1">
      <c r="A332" s="5"/>
      <c r="B332" s="140"/>
      <c r="C332" s="684" t="s">
        <v>335</v>
      </c>
      <c r="D332" s="677"/>
      <c r="E332" s="677"/>
      <c r="F332" s="677"/>
      <c r="G332" s="677"/>
      <c r="H332" s="294"/>
      <c r="I332" s="217"/>
      <c r="J332" s="217"/>
      <c r="K332" s="217"/>
      <c r="L332" s="217"/>
      <c r="M332" s="217"/>
      <c r="N332" s="217"/>
      <c r="O332" s="217"/>
      <c r="P332" s="217"/>
      <c r="Q332" s="213"/>
      <c r="R332" s="210"/>
      <c r="S332" s="5"/>
    </row>
    <row r="333" spans="1:19" ht="9" customHeight="1">
      <c r="A333" s="5"/>
      <c r="B333" s="140"/>
      <c r="C333" s="221"/>
      <c r="D333" s="222"/>
      <c r="E333" s="222"/>
      <c r="F333" s="222"/>
      <c r="G333" s="222"/>
      <c r="H333" s="222"/>
      <c r="I333" s="222"/>
      <c r="J333" s="222"/>
      <c r="K333" s="222"/>
      <c r="L333" s="222"/>
      <c r="M333" s="222"/>
      <c r="N333" s="222"/>
      <c r="O333" s="222"/>
      <c r="P333" s="222"/>
      <c r="Q333" s="213"/>
      <c r="R333" s="210"/>
      <c r="S333" s="5"/>
    </row>
    <row r="334" spans="1:22" ht="18" customHeight="1">
      <c r="A334" s="5"/>
      <c r="B334" s="140"/>
      <c r="C334" s="681" t="s">
        <v>336</v>
      </c>
      <c r="D334" s="682"/>
      <c r="E334" s="682"/>
      <c r="F334" s="682"/>
      <c r="G334" s="682"/>
      <c r="H334" s="682"/>
      <c r="I334" s="682"/>
      <c r="J334" s="682"/>
      <c r="K334" s="682"/>
      <c r="L334" s="682"/>
      <c r="M334" s="682"/>
      <c r="N334" s="682"/>
      <c r="O334" s="682"/>
      <c r="P334" s="682"/>
      <c r="Q334" s="683"/>
      <c r="R334" s="210"/>
      <c r="S334" s="5"/>
      <c r="T334" s="5"/>
      <c r="U334" s="5"/>
      <c r="V334" s="5"/>
    </row>
    <row r="335" spans="1:19" ht="18" customHeight="1">
      <c r="A335" s="5"/>
      <c r="B335" s="140"/>
      <c r="C335" s="681"/>
      <c r="D335" s="682"/>
      <c r="E335" s="682"/>
      <c r="F335" s="682"/>
      <c r="G335" s="682"/>
      <c r="H335" s="682"/>
      <c r="I335" s="682"/>
      <c r="J335" s="682"/>
      <c r="K335" s="682"/>
      <c r="L335" s="682"/>
      <c r="M335" s="682"/>
      <c r="N335" s="682"/>
      <c r="O335" s="682"/>
      <c r="P335" s="682"/>
      <c r="Q335" s="683"/>
      <c r="R335" s="210"/>
      <c r="S335" s="5"/>
    </row>
    <row r="336" spans="1:19" ht="21.75" customHeight="1">
      <c r="A336" s="5"/>
      <c r="B336" s="140"/>
      <c r="C336" s="681"/>
      <c r="D336" s="682"/>
      <c r="E336" s="682"/>
      <c r="F336" s="682"/>
      <c r="G336" s="682"/>
      <c r="H336" s="682"/>
      <c r="I336" s="682"/>
      <c r="J336" s="682"/>
      <c r="K336" s="682"/>
      <c r="L336" s="682"/>
      <c r="M336" s="682"/>
      <c r="N336" s="682"/>
      <c r="O336" s="682"/>
      <c r="P336" s="682"/>
      <c r="Q336" s="683"/>
      <c r="R336" s="210"/>
      <c r="S336" s="5"/>
    </row>
    <row r="337" spans="1:19" ht="5.25" customHeight="1">
      <c r="A337" s="5"/>
      <c r="B337" s="140"/>
      <c r="C337" s="291"/>
      <c r="D337" s="292"/>
      <c r="E337" s="292"/>
      <c r="F337" s="292"/>
      <c r="G337" s="292"/>
      <c r="H337" s="292"/>
      <c r="I337" s="292"/>
      <c r="J337" s="292"/>
      <c r="K337" s="292"/>
      <c r="L337" s="292"/>
      <c r="M337" s="292"/>
      <c r="N337" s="292"/>
      <c r="O337" s="292"/>
      <c r="P337" s="292"/>
      <c r="Q337" s="293"/>
      <c r="R337" s="210"/>
      <c r="S337" s="5"/>
    </row>
    <row r="338" spans="1:19" ht="20.25">
      <c r="A338" s="5"/>
      <c r="B338" s="140"/>
      <c r="C338" s="681" t="s">
        <v>337</v>
      </c>
      <c r="D338" s="682"/>
      <c r="E338" s="682"/>
      <c r="F338" s="682"/>
      <c r="G338" s="682"/>
      <c r="H338" s="682"/>
      <c r="I338" s="682"/>
      <c r="J338" s="682"/>
      <c r="K338" s="682"/>
      <c r="L338" s="682"/>
      <c r="M338" s="682"/>
      <c r="N338" s="682"/>
      <c r="O338" s="682"/>
      <c r="P338" s="682"/>
      <c r="Q338" s="683"/>
      <c r="R338" s="210"/>
      <c r="S338" s="5"/>
    </row>
    <row r="339" spans="1:19" ht="20.25">
      <c r="A339" s="5"/>
      <c r="B339" s="140"/>
      <c r="C339" s="681"/>
      <c r="D339" s="682"/>
      <c r="E339" s="682"/>
      <c r="F339" s="682"/>
      <c r="G339" s="682"/>
      <c r="H339" s="682"/>
      <c r="I339" s="682"/>
      <c r="J339" s="682"/>
      <c r="K339" s="682"/>
      <c r="L339" s="682"/>
      <c r="M339" s="682"/>
      <c r="N339" s="682"/>
      <c r="O339" s="682"/>
      <c r="P339" s="682"/>
      <c r="Q339" s="683"/>
      <c r="R339" s="210"/>
      <c r="S339" s="5"/>
    </row>
    <row r="340" spans="1:19" ht="40.5" customHeight="1">
      <c r="A340" s="5"/>
      <c r="B340" s="140"/>
      <c r="C340" s="681"/>
      <c r="D340" s="682"/>
      <c r="E340" s="682"/>
      <c r="F340" s="682"/>
      <c r="G340" s="682"/>
      <c r="H340" s="682"/>
      <c r="I340" s="682"/>
      <c r="J340" s="682"/>
      <c r="K340" s="682"/>
      <c r="L340" s="682"/>
      <c r="M340" s="682"/>
      <c r="N340" s="682"/>
      <c r="O340" s="682"/>
      <c r="P340" s="682"/>
      <c r="Q340" s="683"/>
      <c r="R340" s="210"/>
      <c r="S340" s="5"/>
    </row>
    <row r="341" spans="1:19" ht="20.25">
      <c r="A341" s="5"/>
      <c r="B341" s="140"/>
      <c r="C341" s="684" t="s">
        <v>338</v>
      </c>
      <c r="D341" s="677"/>
      <c r="E341" s="677"/>
      <c r="F341" s="677"/>
      <c r="G341" s="677"/>
      <c r="H341" s="677"/>
      <c r="I341" s="677"/>
      <c r="J341" s="677"/>
      <c r="K341" s="677"/>
      <c r="L341" s="677"/>
      <c r="M341" s="677"/>
      <c r="N341" s="677"/>
      <c r="O341" s="292"/>
      <c r="P341" s="292"/>
      <c r="Q341" s="293"/>
      <c r="R341" s="210"/>
      <c r="S341" s="5"/>
    </row>
    <row r="342" spans="1:19" ht="20.25">
      <c r="A342" s="5"/>
      <c r="B342" s="140"/>
      <c r="C342" s="681" t="s">
        <v>339</v>
      </c>
      <c r="D342" s="682"/>
      <c r="E342" s="682"/>
      <c r="F342" s="682"/>
      <c r="G342" s="682"/>
      <c r="H342" s="682"/>
      <c r="I342" s="682"/>
      <c r="J342" s="682"/>
      <c r="K342" s="682"/>
      <c r="L342" s="682"/>
      <c r="M342" s="682"/>
      <c r="N342" s="682"/>
      <c r="O342" s="682"/>
      <c r="P342" s="682"/>
      <c r="Q342" s="683"/>
      <c r="R342" s="210"/>
      <c r="S342" s="5"/>
    </row>
    <row r="343" spans="1:19" ht="20.25">
      <c r="A343" s="5"/>
      <c r="B343" s="140"/>
      <c r="C343" s="681"/>
      <c r="D343" s="682"/>
      <c r="E343" s="682"/>
      <c r="F343" s="682"/>
      <c r="G343" s="682"/>
      <c r="H343" s="682"/>
      <c r="I343" s="682"/>
      <c r="J343" s="682"/>
      <c r="K343" s="682"/>
      <c r="L343" s="682"/>
      <c r="M343" s="682"/>
      <c r="N343" s="682"/>
      <c r="O343" s="682"/>
      <c r="P343" s="682"/>
      <c r="Q343" s="683"/>
      <c r="R343" s="210"/>
      <c r="S343" s="5"/>
    </row>
    <row r="344" spans="1:19" ht="20.25">
      <c r="A344" s="5"/>
      <c r="B344" s="140"/>
      <c r="C344" s="681"/>
      <c r="D344" s="682"/>
      <c r="E344" s="682"/>
      <c r="F344" s="682"/>
      <c r="G344" s="682"/>
      <c r="H344" s="682"/>
      <c r="I344" s="682"/>
      <c r="J344" s="682"/>
      <c r="K344" s="682"/>
      <c r="L344" s="682"/>
      <c r="M344" s="682"/>
      <c r="N344" s="682"/>
      <c r="O344" s="682"/>
      <c r="P344" s="682"/>
      <c r="Q344" s="683"/>
      <c r="R344" s="210"/>
      <c r="S344" s="5"/>
    </row>
    <row r="345" spans="1:19" ht="20.25">
      <c r="A345" s="5"/>
      <c r="B345" s="140"/>
      <c r="C345" s="681" t="s">
        <v>340</v>
      </c>
      <c r="D345" s="682"/>
      <c r="E345" s="682"/>
      <c r="F345" s="682"/>
      <c r="G345" s="682"/>
      <c r="H345" s="682"/>
      <c r="I345" s="682"/>
      <c r="J345" s="682"/>
      <c r="K345" s="682"/>
      <c r="L345" s="682"/>
      <c r="M345" s="682"/>
      <c r="N345" s="682"/>
      <c r="O345" s="682"/>
      <c r="P345" s="682"/>
      <c r="Q345" s="683"/>
      <c r="R345" s="210"/>
      <c r="S345" s="5"/>
    </row>
    <row r="346" spans="1:19" ht="38.25" customHeight="1">
      <c r="A346" s="5"/>
      <c r="B346" s="140"/>
      <c r="C346" s="681"/>
      <c r="D346" s="682"/>
      <c r="E346" s="682"/>
      <c r="F346" s="682"/>
      <c r="G346" s="682"/>
      <c r="H346" s="682"/>
      <c r="I346" s="682"/>
      <c r="J346" s="682"/>
      <c r="K346" s="682"/>
      <c r="L346" s="682"/>
      <c r="M346" s="682"/>
      <c r="N346" s="682"/>
      <c r="O346" s="682"/>
      <c r="P346" s="682"/>
      <c r="Q346" s="683"/>
      <c r="R346" s="210"/>
      <c r="S346" s="5"/>
    </row>
    <row r="347" spans="1:19" ht="49.5" customHeight="1">
      <c r="A347" s="5"/>
      <c r="B347" s="140"/>
      <c r="C347" s="681" t="s">
        <v>341</v>
      </c>
      <c r="D347" s="682"/>
      <c r="E347" s="682"/>
      <c r="F347" s="682"/>
      <c r="G347" s="682"/>
      <c r="H347" s="682"/>
      <c r="I347" s="682"/>
      <c r="J347" s="682"/>
      <c r="K347" s="682"/>
      <c r="L347" s="682"/>
      <c r="M347" s="682"/>
      <c r="N347" s="682"/>
      <c r="O347" s="682"/>
      <c r="P347" s="682"/>
      <c r="Q347" s="683"/>
      <c r="R347" s="210"/>
      <c r="S347" s="5"/>
    </row>
    <row r="348" spans="1:19" ht="5.25" customHeight="1">
      <c r="A348" s="5"/>
      <c r="B348" s="140"/>
      <c r="C348" s="681"/>
      <c r="D348" s="682"/>
      <c r="E348" s="682"/>
      <c r="F348" s="682"/>
      <c r="G348" s="682"/>
      <c r="H348" s="682"/>
      <c r="I348" s="682"/>
      <c r="J348" s="682"/>
      <c r="K348" s="682"/>
      <c r="L348" s="682"/>
      <c r="M348" s="682"/>
      <c r="N348" s="682"/>
      <c r="O348" s="682"/>
      <c r="P348" s="682"/>
      <c r="Q348" s="683"/>
      <c r="R348" s="210"/>
      <c r="S348" s="5"/>
    </row>
    <row r="349" spans="1:19" ht="18" customHeight="1">
      <c r="A349" s="5"/>
      <c r="B349" s="140"/>
      <c r="C349" s="681" t="s">
        <v>342</v>
      </c>
      <c r="D349" s="682"/>
      <c r="E349" s="682"/>
      <c r="F349" s="682"/>
      <c r="G349" s="682"/>
      <c r="H349" s="682"/>
      <c r="I349" s="682"/>
      <c r="J349" s="682"/>
      <c r="K349" s="682"/>
      <c r="L349" s="682"/>
      <c r="M349" s="682"/>
      <c r="N349" s="682"/>
      <c r="O349" s="682"/>
      <c r="P349" s="682"/>
      <c r="Q349" s="683"/>
      <c r="R349" s="210"/>
      <c r="S349" s="5"/>
    </row>
    <row r="350" spans="1:19" ht="18" customHeight="1">
      <c r="A350" s="5"/>
      <c r="B350" s="140"/>
      <c r="C350" s="681"/>
      <c r="D350" s="682"/>
      <c r="E350" s="682"/>
      <c r="F350" s="682"/>
      <c r="G350" s="682"/>
      <c r="H350" s="682"/>
      <c r="I350" s="682"/>
      <c r="J350" s="682"/>
      <c r="K350" s="682"/>
      <c r="L350" s="682"/>
      <c r="M350" s="682"/>
      <c r="N350" s="682"/>
      <c r="O350" s="682"/>
      <c r="P350" s="682"/>
      <c r="Q350" s="683"/>
      <c r="R350" s="210"/>
      <c r="S350" s="5"/>
    </row>
    <row r="351" spans="1:19" ht="42.75" customHeight="1">
      <c r="A351" s="5"/>
      <c r="B351" s="140"/>
      <c r="C351" s="681"/>
      <c r="D351" s="682"/>
      <c r="E351" s="682"/>
      <c r="F351" s="682"/>
      <c r="G351" s="682"/>
      <c r="H351" s="682"/>
      <c r="I351" s="682"/>
      <c r="J351" s="682"/>
      <c r="K351" s="682"/>
      <c r="L351" s="682"/>
      <c r="M351" s="682"/>
      <c r="N351" s="682"/>
      <c r="O351" s="682"/>
      <c r="P351" s="682"/>
      <c r="Q351" s="683"/>
      <c r="R351" s="210"/>
      <c r="S351" s="5"/>
    </row>
    <row r="352" spans="1:19" ht="18" customHeight="1">
      <c r="A352" s="5"/>
      <c r="B352" s="140"/>
      <c r="C352" s="681" t="s">
        <v>346</v>
      </c>
      <c r="D352" s="682"/>
      <c r="E352" s="682"/>
      <c r="F352" s="682"/>
      <c r="G352" s="682"/>
      <c r="H352" s="682"/>
      <c r="I352" s="682"/>
      <c r="J352" s="682"/>
      <c r="K352" s="682"/>
      <c r="L352" s="682"/>
      <c r="M352" s="682"/>
      <c r="N352" s="682"/>
      <c r="O352" s="682"/>
      <c r="P352" s="682"/>
      <c r="Q352" s="683"/>
      <c r="R352" s="210"/>
      <c r="S352" s="5"/>
    </row>
    <row r="353" spans="1:19" ht="39.75" customHeight="1">
      <c r="A353" s="5"/>
      <c r="B353" s="140"/>
      <c r="C353" s="681"/>
      <c r="D353" s="682"/>
      <c r="E353" s="682"/>
      <c r="F353" s="682"/>
      <c r="G353" s="682"/>
      <c r="H353" s="682"/>
      <c r="I353" s="682"/>
      <c r="J353" s="682"/>
      <c r="K353" s="682"/>
      <c r="L353" s="682"/>
      <c r="M353" s="682"/>
      <c r="N353" s="682"/>
      <c r="O353" s="682"/>
      <c r="P353" s="682"/>
      <c r="Q353" s="683"/>
      <c r="R353" s="210"/>
      <c r="S353" s="5"/>
    </row>
    <row r="354" spans="1:19" ht="20.25">
      <c r="A354" s="5"/>
      <c r="B354" s="140"/>
      <c r="C354" s="681" t="s">
        <v>343</v>
      </c>
      <c r="D354" s="682"/>
      <c r="E354" s="682"/>
      <c r="F354" s="682"/>
      <c r="G354" s="682"/>
      <c r="H354" s="682"/>
      <c r="I354" s="682"/>
      <c r="J354" s="682"/>
      <c r="K354" s="682"/>
      <c r="L354" s="682"/>
      <c r="M354" s="682"/>
      <c r="N354" s="682"/>
      <c r="O354" s="682"/>
      <c r="P354" s="682"/>
      <c r="Q354" s="683"/>
      <c r="R354" s="210"/>
      <c r="S354" s="5"/>
    </row>
    <row r="355" spans="1:19" ht="20.25">
      <c r="A355" s="5"/>
      <c r="B355" s="140"/>
      <c r="C355" s="681"/>
      <c r="D355" s="682"/>
      <c r="E355" s="682"/>
      <c r="F355" s="682"/>
      <c r="G355" s="682"/>
      <c r="H355" s="682"/>
      <c r="I355" s="682"/>
      <c r="J355" s="682"/>
      <c r="K355" s="682"/>
      <c r="L355" s="682"/>
      <c r="M355" s="682"/>
      <c r="N355" s="682"/>
      <c r="O355" s="682"/>
      <c r="P355" s="682"/>
      <c r="Q355" s="683"/>
      <c r="R355" s="210"/>
      <c r="S355" s="5"/>
    </row>
    <row r="356" spans="1:19" ht="18" customHeight="1">
      <c r="A356" s="5"/>
      <c r="B356" s="140"/>
      <c r="C356" s="691" t="s">
        <v>350</v>
      </c>
      <c r="D356" s="695"/>
      <c r="E356" s="695"/>
      <c r="F356" s="695"/>
      <c r="G356" s="695"/>
      <c r="H356" s="695"/>
      <c r="I356" s="695"/>
      <c r="J356" s="695"/>
      <c r="K356" s="695"/>
      <c r="L356" s="695"/>
      <c r="M356" s="695"/>
      <c r="N356" s="695"/>
      <c r="O356" s="695"/>
      <c r="P356" s="695"/>
      <c r="Q356" s="696"/>
      <c r="R356" s="210"/>
      <c r="S356" s="5"/>
    </row>
    <row r="357" spans="1:19" ht="20.25">
      <c r="A357" s="5"/>
      <c r="B357" s="140"/>
      <c r="C357" s="691"/>
      <c r="D357" s="695"/>
      <c r="E357" s="695"/>
      <c r="F357" s="695"/>
      <c r="G357" s="695"/>
      <c r="H357" s="695"/>
      <c r="I357" s="695"/>
      <c r="J357" s="695"/>
      <c r="K357" s="695"/>
      <c r="L357" s="695"/>
      <c r="M357" s="695"/>
      <c r="N357" s="695"/>
      <c r="O357" s="695"/>
      <c r="P357" s="695"/>
      <c r="Q357" s="696"/>
      <c r="R357" s="210"/>
      <c r="S357" s="5"/>
    </row>
    <row r="358" spans="1:19" ht="18" customHeight="1">
      <c r="A358" s="5"/>
      <c r="B358" s="140"/>
      <c r="C358" s="691"/>
      <c r="D358" s="695"/>
      <c r="E358" s="695"/>
      <c r="F358" s="695"/>
      <c r="G358" s="695"/>
      <c r="H358" s="695"/>
      <c r="I358" s="695"/>
      <c r="J358" s="695"/>
      <c r="K358" s="695"/>
      <c r="L358" s="695"/>
      <c r="M358" s="695"/>
      <c r="N358" s="695"/>
      <c r="O358" s="695"/>
      <c r="P358" s="695"/>
      <c r="Q358" s="696"/>
      <c r="R358" s="210"/>
      <c r="S358" s="5"/>
    </row>
    <row r="359" spans="1:19" ht="18" customHeight="1">
      <c r="A359" s="5"/>
      <c r="B359" s="140"/>
      <c r="C359" s="691"/>
      <c r="D359" s="695"/>
      <c r="E359" s="695"/>
      <c r="F359" s="695"/>
      <c r="G359" s="695"/>
      <c r="H359" s="695"/>
      <c r="I359" s="695"/>
      <c r="J359" s="695"/>
      <c r="K359" s="695"/>
      <c r="L359" s="695"/>
      <c r="M359" s="695"/>
      <c r="N359" s="695"/>
      <c r="O359" s="695"/>
      <c r="P359" s="695"/>
      <c r="Q359" s="696"/>
      <c r="R359" s="210"/>
      <c r="S359" s="5"/>
    </row>
    <row r="360" spans="1:19" ht="54" customHeight="1">
      <c r="A360" s="5"/>
      <c r="B360" s="140"/>
      <c r="C360" s="691"/>
      <c r="D360" s="695"/>
      <c r="E360" s="695"/>
      <c r="F360" s="695"/>
      <c r="G360" s="695"/>
      <c r="H360" s="695"/>
      <c r="I360" s="695"/>
      <c r="J360" s="695"/>
      <c r="K360" s="695"/>
      <c r="L360" s="695"/>
      <c r="M360" s="695"/>
      <c r="N360" s="695"/>
      <c r="O360" s="695"/>
      <c r="P360" s="695"/>
      <c r="Q360" s="696"/>
      <c r="R360" s="210"/>
      <c r="S360" s="5"/>
    </row>
    <row r="361" spans="1:19" ht="20.25" customHeight="1" hidden="1">
      <c r="A361" s="5"/>
      <c r="B361" s="140"/>
      <c r="C361" s="218"/>
      <c r="D361" s="223"/>
      <c r="E361" s="223"/>
      <c r="F361" s="223"/>
      <c r="G361" s="223"/>
      <c r="H361" s="223"/>
      <c r="I361" s="223"/>
      <c r="J361" s="223"/>
      <c r="K361" s="223"/>
      <c r="L361" s="223"/>
      <c r="M361" s="223"/>
      <c r="N361" s="223"/>
      <c r="O361" s="223"/>
      <c r="P361" s="223"/>
      <c r="Q361" s="224"/>
      <c r="R361" s="210"/>
      <c r="S361" s="5"/>
    </row>
    <row r="362" spans="1:19" ht="28.5" customHeight="1">
      <c r="A362" s="5"/>
      <c r="B362" s="140"/>
      <c r="C362" s="678" t="s">
        <v>344</v>
      </c>
      <c r="D362" s="679"/>
      <c r="E362" s="679"/>
      <c r="F362" s="679"/>
      <c r="G362" s="679"/>
      <c r="H362" s="679"/>
      <c r="I362" s="679"/>
      <c r="J362" s="679"/>
      <c r="K362" s="679"/>
      <c r="L362" s="679"/>
      <c r="M362" s="679"/>
      <c r="N362" s="679"/>
      <c r="O362" s="679"/>
      <c r="P362" s="679"/>
      <c r="Q362" s="680"/>
      <c r="R362" s="210"/>
      <c r="S362" s="5"/>
    </row>
    <row r="363" spans="1:19" ht="18" customHeight="1">
      <c r="A363" s="5"/>
      <c r="B363" s="140"/>
      <c r="C363" s="201"/>
      <c r="D363" s="201"/>
      <c r="E363" s="201"/>
      <c r="F363" s="201"/>
      <c r="G363" s="201"/>
      <c r="H363" s="201"/>
      <c r="I363" s="201"/>
      <c r="J363" s="201"/>
      <c r="K363" s="201"/>
      <c r="L363" s="201"/>
      <c r="M363" s="201"/>
      <c r="N363" s="201"/>
      <c r="O363" s="201"/>
      <c r="P363" s="201"/>
      <c r="Q363" s="201"/>
      <c r="R363" s="84"/>
      <c r="S363" s="5"/>
    </row>
    <row r="364" spans="1:19" ht="18" customHeight="1">
      <c r="A364" s="5"/>
      <c r="B364" s="143"/>
      <c r="C364" s="144"/>
      <c r="D364" s="144"/>
      <c r="E364" s="144"/>
      <c r="F364" s="144"/>
      <c r="G364" s="144"/>
      <c r="H364" s="144"/>
      <c r="I364" s="144"/>
      <c r="J364" s="144"/>
      <c r="K364" s="144"/>
      <c r="L364" s="144"/>
      <c r="M364" s="144"/>
      <c r="N364" s="144"/>
      <c r="O364" s="144"/>
      <c r="P364" s="144"/>
      <c r="Q364" s="145"/>
      <c r="R364" s="146"/>
      <c r="S364" s="5"/>
    </row>
    <row r="365" spans="1:24" ht="18" customHeight="1">
      <c r="A365" s="5"/>
      <c r="B365" s="140"/>
      <c r="C365" s="612" t="s">
        <v>199</v>
      </c>
      <c r="D365" s="612"/>
      <c r="E365" s="612"/>
      <c r="F365" s="612"/>
      <c r="G365" s="612"/>
      <c r="H365" s="612"/>
      <c r="I365" s="612"/>
      <c r="J365" s="612"/>
      <c r="K365" s="612"/>
      <c r="L365" s="612"/>
      <c r="M365" s="612"/>
      <c r="N365" s="612"/>
      <c r="O365" s="612"/>
      <c r="P365" s="612"/>
      <c r="Q365" s="612"/>
      <c r="R365" s="142"/>
      <c r="S365" s="21"/>
      <c r="T365" s="21"/>
      <c r="U365" s="21"/>
      <c r="V365" s="21"/>
      <c r="W365" s="21"/>
      <c r="X365" s="4"/>
    </row>
    <row r="366" spans="1:24" ht="18" customHeight="1">
      <c r="A366" s="5"/>
      <c r="B366" s="140"/>
      <c r="C366" s="612"/>
      <c r="D366" s="612"/>
      <c r="E366" s="612"/>
      <c r="F366" s="612"/>
      <c r="G366" s="612"/>
      <c r="H366" s="612"/>
      <c r="I366" s="612"/>
      <c r="J366" s="612"/>
      <c r="K366" s="612"/>
      <c r="L366" s="612"/>
      <c r="M366" s="612"/>
      <c r="N366" s="612"/>
      <c r="O366" s="612"/>
      <c r="P366" s="612"/>
      <c r="Q366" s="612"/>
      <c r="R366" s="142"/>
      <c r="S366" s="21"/>
      <c r="T366" s="21"/>
      <c r="U366" s="21"/>
      <c r="V366" s="21"/>
      <c r="W366" s="21"/>
      <c r="X366" s="4"/>
    </row>
    <row r="367" spans="1:22" ht="18" customHeight="1">
      <c r="A367" s="5"/>
      <c r="B367" s="140"/>
      <c r="C367" s="19"/>
      <c r="D367" s="19"/>
      <c r="E367" s="19"/>
      <c r="F367" s="19"/>
      <c r="G367" s="19"/>
      <c r="H367" s="47"/>
      <c r="I367" s="47"/>
      <c r="J367" s="47"/>
      <c r="K367" s="47"/>
      <c r="L367" s="47"/>
      <c r="M367" s="47"/>
      <c r="N367" s="47"/>
      <c r="O367" s="47"/>
      <c r="P367" s="47"/>
      <c r="Q367" s="47"/>
      <c r="R367" s="84"/>
      <c r="S367" s="5"/>
      <c r="T367" s="5"/>
      <c r="U367" s="5"/>
      <c r="V367" s="5"/>
    </row>
    <row r="368" spans="1:22" ht="18" customHeight="1">
      <c r="A368" s="5"/>
      <c r="B368" s="147"/>
      <c r="C368" s="148"/>
      <c r="D368" s="148"/>
      <c r="E368" s="148"/>
      <c r="F368" s="148"/>
      <c r="G368" s="148"/>
      <c r="H368" s="148"/>
      <c r="I368" s="148"/>
      <c r="J368" s="149"/>
      <c r="K368" s="149"/>
      <c r="L368" s="149"/>
      <c r="M368" s="149"/>
      <c r="N368" s="149"/>
      <c r="O368" s="149"/>
      <c r="P368" s="149"/>
      <c r="Q368" s="300" t="s">
        <v>698</v>
      </c>
      <c r="R368" s="301"/>
      <c r="S368" s="5"/>
      <c r="T368" s="5"/>
      <c r="U368" s="5"/>
      <c r="V368" s="5"/>
    </row>
    <row r="369" spans="2:22" ht="20.25">
      <c r="B369" s="5"/>
      <c r="C369" s="5"/>
      <c r="D369" s="5"/>
      <c r="E369" s="5"/>
      <c r="F369" s="5"/>
      <c r="G369" s="5"/>
      <c r="H369" s="5"/>
      <c r="I369" s="5"/>
      <c r="J369" s="5"/>
      <c r="K369" s="5"/>
      <c r="L369" s="5"/>
      <c r="M369" s="5"/>
      <c r="N369" s="5"/>
      <c r="O369" s="5"/>
      <c r="P369" s="5"/>
      <c r="Q369" s="5"/>
      <c r="R369" s="5"/>
      <c r="S369" s="5"/>
      <c r="T369" s="5"/>
      <c r="U369" s="5"/>
      <c r="V369" s="5"/>
    </row>
    <row r="370" spans="1:22" ht="20.25">
      <c r="A370" s="1"/>
      <c r="B370" s="5"/>
      <c r="C370" s="5"/>
      <c r="D370" s="5"/>
      <c r="E370" s="5"/>
      <c r="F370" s="5"/>
      <c r="G370" s="5"/>
      <c r="H370" s="5"/>
      <c r="I370" s="5"/>
      <c r="J370" s="5"/>
      <c r="K370" s="5"/>
      <c r="L370" s="5"/>
      <c r="M370" s="5"/>
      <c r="N370" s="5"/>
      <c r="O370" s="5"/>
      <c r="P370" s="5"/>
      <c r="Q370" s="5"/>
      <c r="R370" s="5"/>
      <c r="S370" s="5"/>
      <c r="T370" s="5"/>
      <c r="U370" s="5"/>
      <c r="V370" s="5"/>
    </row>
    <row r="371" spans="1:22" ht="20.25">
      <c r="A371" s="1"/>
      <c r="B371" s="5"/>
      <c r="C371" s="5"/>
      <c r="D371" s="5"/>
      <c r="E371" s="5"/>
      <c r="F371" s="5"/>
      <c r="G371" s="5"/>
      <c r="H371" s="5"/>
      <c r="I371" s="5"/>
      <c r="J371" s="5"/>
      <c r="K371" s="5"/>
      <c r="L371" s="5"/>
      <c r="M371" s="5"/>
      <c r="N371" s="5"/>
      <c r="O371" s="5"/>
      <c r="P371" s="5"/>
      <c r="Q371" s="5"/>
      <c r="R371" s="5"/>
      <c r="S371" s="5"/>
      <c r="T371" s="5"/>
      <c r="U371" s="5"/>
      <c r="V371" s="5"/>
    </row>
    <row r="372" spans="1:22" ht="20.25">
      <c r="A372" s="1"/>
      <c r="B372" s="5"/>
      <c r="C372" s="5"/>
      <c r="D372" s="5"/>
      <c r="E372" s="5"/>
      <c r="F372" s="5"/>
      <c r="G372" s="5"/>
      <c r="H372" s="5"/>
      <c r="I372" s="5"/>
      <c r="J372" s="5"/>
      <c r="K372" s="5"/>
      <c r="L372" s="5"/>
      <c r="M372" s="5"/>
      <c r="N372" s="5"/>
      <c r="O372" s="5"/>
      <c r="P372" s="5"/>
      <c r="Q372" s="5"/>
      <c r="R372" s="5"/>
      <c r="S372" s="5"/>
      <c r="T372" s="5"/>
      <c r="U372" s="5"/>
      <c r="V372" s="5"/>
    </row>
    <row r="373" spans="1:22" ht="18" customHeight="1">
      <c r="A373" s="1"/>
      <c r="B373" s="5"/>
      <c r="C373" s="5"/>
      <c r="D373" s="5"/>
      <c r="E373" s="5"/>
      <c r="F373" s="5"/>
      <c r="G373" s="5"/>
      <c r="H373" s="5"/>
      <c r="I373" s="5"/>
      <c r="J373" s="5"/>
      <c r="K373" s="5"/>
      <c r="L373" s="5"/>
      <c r="M373" s="5"/>
      <c r="N373" s="5"/>
      <c r="O373" s="5"/>
      <c r="P373" s="5"/>
      <c r="Q373" s="5"/>
      <c r="R373" s="5"/>
      <c r="S373" s="5"/>
      <c r="T373" s="5"/>
      <c r="U373" s="5"/>
      <c r="V373" s="5"/>
    </row>
    <row r="374" spans="1:22" ht="12" customHeight="1">
      <c r="A374" s="1"/>
      <c r="B374" s="5"/>
      <c r="C374" s="5"/>
      <c r="D374" s="5"/>
      <c r="E374" s="5"/>
      <c r="F374" s="5"/>
      <c r="G374" s="5"/>
      <c r="H374" s="5"/>
      <c r="I374" s="5"/>
      <c r="J374" s="5"/>
      <c r="K374" s="5"/>
      <c r="L374" s="5"/>
      <c r="M374" s="5"/>
      <c r="N374" s="5"/>
      <c r="O374" s="5"/>
      <c r="P374" s="5"/>
      <c r="Q374" s="5"/>
      <c r="R374" s="5"/>
      <c r="S374" s="5"/>
      <c r="T374" s="5"/>
      <c r="U374" s="5"/>
      <c r="V374" s="5"/>
    </row>
    <row r="394" ht="20.25">
      <c r="R394" s="1"/>
    </row>
    <row r="395" spans="1:18" ht="20.25">
      <c r="A395" s="1"/>
      <c r="R395" s="1"/>
    </row>
    <row r="396" spans="1:18" ht="18" customHeight="1">
      <c r="A396" s="1"/>
      <c r="R396" s="1"/>
    </row>
    <row r="397" spans="1:18" ht="18" customHeight="1">
      <c r="A397" s="1"/>
      <c r="R397" s="1"/>
    </row>
    <row r="398" spans="1:18" ht="18" customHeight="1">
      <c r="A398" s="1"/>
      <c r="R398" s="1"/>
    </row>
    <row r="399" spans="1:18" ht="18" customHeight="1">
      <c r="A399" s="1"/>
      <c r="R399" s="1"/>
    </row>
    <row r="400" s="480" customFormat="1" ht="18" customHeight="1">
      <c r="Z400" s="451"/>
    </row>
    <row r="401" s="480" customFormat="1" ht="20.25">
      <c r="Z401" s="451"/>
    </row>
    <row r="402" s="480" customFormat="1" ht="20.25">
      <c r="Z402" s="451"/>
    </row>
    <row r="403" s="480" customFormat="1" ht="20.25">
      <c r="Z403" s="451"/>
    </row>
    <row r="404" s="480" customFormat="1" ht="20.25">
      <c r="Z404" s="451"/>
    </row>
    <row r="405" s="480" customFormat="1" ht="20.25">
      <c r="Z405" s="451"/>
    </row>
    <row r="406" s="480" customFormat="1" ht="20.25">
      <c r="Z406" s="451"/>
    </row>
    <row r="407" s="480" customFormat="1" ht="20.25">
      <c r="Z407" s="451"/>
    </row>
    <row r="408" s="480" customFormat="1" ht="20.25">
      <c r="Z408" s="451"/>
    </row>
    <row r="409" s="480" customFormat="1" ht="20.25">
      <c r="Z409" s="451"/>
    </row>
    <row r="410" s="480" customFormat="1" ht="20.25">
      <c r="Z410" s="451"/>
    </row>
    <row r="411" s="480" customFormat="1" ht="20.25">
      <c r="Z411" s="451"/>
    </row>
    <row r="412" s="480" customFormat="1" ht="20.25">
      <c r="Z412" s="451"/>
    </row>
    <row r="413" s="480" customFormat="1" ht="20.25">
      <c r="Z413" s="451"/>
    </row>
    <row r="414" s="480" customFormat="1" ht="20.25">
      <c r="Z414" s="451"/>
    </row>
    <row r="415" s="480" customFormat="1" ht="20.25">
      <c r="Z415" s="451"/>
    </row>
    <row r="416" s="480" customFormat="1" ht="20.25">
      <c r="Z416" s="451"/>
    </row>
    <row r="417" s="480" customFormat="1" ht="20.25">
      <c r="Z417" s="451"/>
    </row>
    <row r="418" s="480" customFormat="1" ht="20.25">
      <c r="Z418" s="451"/>
    </row>
    <row r="419" s="480" customFormat="1" ht="20.25">
      <c r="Z419" s="451"/>
    </row>
    <row r="420" s="480" customFormat="1" ht="20.25">
      <c r="Z420" s="451"/>
    </row>
    <row r="421" s="480" customFormat="1" ht="20.25">
      <c r="Z421" s="451"/>
    </row>
    <row r="422" s="480" customFormat="1" ht="20.25">
      <c r="Z422" s="451"/>
    </row>
    <row r="423" s="480" customFormat="1" ht="20.25">
      <c r="Z423" s="451"/>
    </row>
    <row r="424" s="480" customFormat="1" ht="20.25">
      <c r="Z424" s="451"/>
    </row>
    <row r="425" s="480" customFormat="1" ht="20.25">
      <c r="Z425" s="451"/>
    </row>
    <row r="426" s="480" customFormat="1" ht="20.25">
      <c r="Z426" s="451"/>
    </row>
    <row r="427" s="480" customFormat="1" ht="20.25">
      <c r="Z427" s="451"/>
    </row>
    <row r="428" s="480" customFormat="1" ht="20.25">
      <c r="Z428" s="451"/>
    </row>
    <row r="429" s="480" customFormat="1" ht="20.25">
      <c r="Z429" s="451"/>
    </row>
    <row r="430" s="480" customFormat="1" ht="20.25">
      <c r="Z430" s="451"/>
    </row>
    <row r="431" s="480" customFormat="1" ht="20.25">
      <c r="Z431" s="451"/>
    </row>
    <row r="432" s="480" customFormat="1" ht="20.25">
      <c r="Z432" s="451"/>
    </row>
    <row r="433" s="480" customFormat="1" ht="20.25">
      <c r="Z433" s="451"/>
    </row>
    <row r="434" s="480" customFormat="1" ht="20.25">
      <c r="Z434" s="451"/>
    </row>
    <row r="435" s="480" customFormat="1" ht="20.25">
      <c r="Z435" s="451"/>
    </row>
    <row r="436" s="480" customFormat="1" ht="20.25">
      <c r="Z436" s="451"/>
    </row>
    <row r="437" s="480" customFormat="1" ht="20.25">
      <c r="Z437" s="451"/>
    </row>
    <row r="438" s="480" customFormat="1" ht="20.25">
      <c r="Z438" s="451"/>
    </row>
    <row r="439" s="480" customFormat="1" ht="20.25">
      <c r="Z439" s="451"/>
    </row>
    <row r="440" s="480" customFormat="1" ht="20.25">
      <c r="Z440" s="451"/>
    </row>
    <row r="441" s="480" customFormat="1" ht="20.25">
      <c r="Z441" s="451"/>
    </row>
    <row r="442" s="480" customFormat="1" ht="20.25">
      <c r="Z442" s="451"/>
    </row>
    <row r="443" s="480" customFormat="1" ht="20.25">
      <c r="Z443" s="451"/>
    </row>
    <row r="444" s="480" customFormat="1" ht="20.25">
      <c r="Z444" s="451"/>
    </row>
    <row r="445" s="480" customFormat="1" ht="20.25">
      <c r="Z445" s="451"/>
    </row>
    <row r="446" s="480" customFormat="1" ht="20.25">
      <c r="Z446" s="451"/>
    </row>
    <row r="447" s="480" customFormat="1" ht="20.25">
      <c r="Z447" s="451"/>
    </row>
    <row r="448" s="480" customFormat="1" ht="20.25">
      <c r="Z448" s="451"/>
    </row>
    <row r="449" s="480" customFormat="1" ht="20.25">
      <c r="Z449" s="451"/>
    </row>
    <row r="450" s="480" customFormat="1" ht="20.25">
      <c r="Z450" s="451"/>
    </row>
    <row r="451" s="480" customFormat="1" ht="20.25">
      <c r="Z451" s="451"/>
    </row>
    <row r="452" s="480" customFormat="1" ht="20.25">
      <c r="Z452" s="451"/>
    </row>
    <row r="453" s="480" customFormat="1" ht="20.25">
      <c r="Z453" s="451"/>
    </row>
    <row r="454" s="480" customFormat="1" ht="20.25">
      <c r="Z454" s="451"/>
    </row>
    <row r="455" s="480" customFormat="1" ht="20.25">
      <c r="Z455" s="451"/>
    </row>
    <row r="456" s="480" customFormat="1" ht="20.25">
      <c r="Z456" s="451"/>
    </row>
    <row r="457" s="480" customFormat="1" ht="20.25">
      <c r="Z457" s="451"/>
    </row>
    <row r="458" s="480" customFormat="1" ht="20.25">
      <c r="Z458" s="451"/>
    </row>
    <row r="459" spans="18:26" s="480" customFormat="1" ht="18" customHeight="1">
      <c r="R459" s="481"/>
      <c r="Z459" s="451"/>
    </row>
    <row r="460" spans="5:26" s="480" customFormat="1" ht="141.75" customHeight="1" hidden="1">
      <c r="E460" s="482" t="s">
        <v>21</v>
      </c>
      <c r="F460" s="482"/>
      <c r="H460" s="480" t="s">
        <v>63</v>
      </c>
      <c r="L460" s="480" t="s">
        <v>70</v>
      </c>
      <c r="O460" s="480" t="s">
        <v>81</v>
      </c>
      <c r="Q460" s="480" t="s">
        <v>84</v>
      </c>
      <c r="R460" s="481"/>
      <c r="S460" s="480" t="s">
        <v>87</v>
      </c>
      <c r="W460" s="480" t="s">
        <v>92</v>
      </c>
      <c r="Y460" s="480" t="s">
        <v>95</v>
      </c>
      <c r="Z460" s="451"/>
    </row>
    <row r="461" spans="5:26" s="480" customFormat="1" ht="61.5" customHeight="1" hidden="1" thickBot="1">
      <c r="E461" s="483" t="s">
        <v>2</v>
      </c>
      <c r="F461" s="482"/>
      <c r="H461" s="480" t="s">
        <v>64</v>
      </c>
      <c r="L461" s="480" t="s">
        <v>24</v>
      </c>
      <c r="O461" s="480" t="s">
        <v>82</v>
      </c>
      <c r="Q461" s="480" t="s">
        <v>85</v>
      </c>
      <c r="R461" s="481"/>
      <c r="S461" s="480" t="s">
        <v>88</v>
      </c>
      <c r="W461" s="480" t="s">
        <v>93</v>
      </c>
      <c r="Y461" s="480" t="s">
        <v>184</v>
      </c>
      <c r="Z461" s="451"/>
    </row>
    <row r="462" spans="5:26" s="480" customFormat="1" ht="61.5" customHeight="1" hidden="1" thickBot="1">
      <c r="E462" s="483" t="s">
        <v>3</v>
      </c>
      <c r="F462" s="482"/>
      <c r="H462" s="480" t="s">
        <v>65</v>
      </c>
      <c r="O462" s="480" t="s">
        <v>83</v>
      </c>
      <c r="Q462" s="480" t="s">
        <v>86</v>
      </c>
      <c r="R462" s="481"/>
      <c r="S462" s="480" t="s">
        <v>89</v>
      </c>
      <c r="W462" s="480" t="s">
        <v>94</v>
      </c>
      <c r="Y462" s="480" t="s">
        <v>1</v>
      </c>
      <c r="Z462" s="451"/>
    </row>
    <row r="463" spans="5:26" s="480" customFormat="1" ht="41.25" customHeight="1" hidden="1" thickBot="1">
      <c r="E463" s="483" t="s">
        <v>22</v>
      </c>
      <c r="F463" s="482"/>
      <c r="H463" s="480" t="s">
        <v>66</v>
      </c>
      <c r="Q463" s="480" t="s">
        <v>667</v>
      </c>
      <c r="R463" s="481"/>
      <c r="S463" s="480" t="s">
        <v>90</v>
      </c>
      <c r="Y463" s="480" t="s">
        <v>1</v>
      </c>
      <c r="Z463" s="451"/>
    </row>
    <row r="464" spans="5:26" s="480" customFormat="1" ht="81.75" customHeight="1" hidden="1" thickBot="1">
      <c r="E464" s="483" t="s">
        <v>41</v>
      </c>
      <c r="F464" s="482"/>
      <c r="H464" s="480" t="s">
        <v>67</v>
      </c>
      <c r="R464" s="481"/>
      <c r="S464" s="480" t="s">
        <v>91</v>
      </c>
      <c r="Y464" s="480" t="s">
        <v>1</v>
      </c>
      <c r="Z464" s="451"/>
    </row>
    <row r="465" spans="5:26" s="480" customFormat="1" ht="81.75" customHeight="1" hidden="1" thickBot="1">
      <c r="E465" s="483" t="s">
        <v>42</v>
      </c>
      <c r="F465" s="482"/>
      <c r="H465" s="480" t="s">
        <v>115</v>
      </c>
      <c r="Z465" s="451"/>
    </row>
    <row r="466" spans="5:26" s="480" customFormat="1" ht="41.25" customHeight="1" hidden="1" thickBot="1">
      <c r="E466" s="483" t="s">
        <v>43</v>
      </c>
      <c r="F466" s="482"/>
      <c r="H466" s="480" t="s">
        <v>106</v>
      </c>
      <c r="Z466" s="451"/>
    </row>
    <row r="467" spans="5:26" s="480" customFormat="1" ht="60.75" customHeight="1" hidden="1">
      <c r="E467" s="484" t="s">
        <v>44</v>
      </c>
      <c r="F467" s="485"/>
      <c r="H467" s="480" t="s">
        <v>116</v>
      </c>
      <c r="Z467" s="451"/>
    </row>
    <row r="468" spans="5:26" s="480" customFormat="1" ht="41.25" customHeight="1" hidden="1" thickBot="1">
      <c r="E468" s="483" t="s">
        <v>45</v>
      </c>
      <c r="F468" s="482"/>
      <c r="Z468" s="451"/>
    </row>
    <row r="469" spans="5:26" s="480" customFormat="1" ht="81.75" customHeight="1" hidden="1" thickBot="1">
      <c r="E469" s="483" t="s">
        <v>46</v>
      </c>
      <c r="F469" s="482"/>
      <c r="Q469" s="486" t="s">
        <v>669</v>
      </c>
      <c r="Z469" s="451"/>
    </row>
    <row r="470" spans="5:26" s="480" customFormat="1" ht="41.25" customHeight="1" hidden="1" thickBot="1">
      <c r="E470" s="483" t="s">
        <v>31</v>
      </c>
      <c r="F470" s="482"/>
      <c r="Q470" s="486"/>
      <c r="Z470" s="451"/>
    </row>
    <row r="471" spans="5:26" s="480" customFormat="1" ht="41.25" customHeight="1" hidden="1" thickBot="1">
      <c r="E471" s="483" t="s">
        <v>47</v>
      </c>
      <c r="F471" s="482"/>
      <c r="H471" s="480" t="s">
        <v>1</v>
      </c>
      <c r="M471" s="480" t="s">
        <v>104</v>
      </c>
      <c r="Q471" s="486" t="s">
        <v>670</v>
      </c>
      <c r="Z471" s="451"/>
    </row>
    <row r="472" spans="5:26" s="480" customFormat="1" ht="61.5" customHeight="1" hidden="1" thickBot="1">
      <c r="E472" s="483" t="s">
        <v>48</v>
      </c>
      <c r="F472" s="482"/>
      <c r="H472" s="480" t="s">
        <v>110</v>
      </c>
      <c r="M472" s="480" t="s">
        <v>105</v>
      </c>
      <c r="Q472" s="486" t="s">
        <v>671</v>
      </c>
      <c r="Z472" s="451"/>
    </row>
    <row r="473" spans="5:26" s="480" customFormat="1" ht="41.25" customHeight="1" hidden="1" thickBot="1">
      <c r="E473" s="483" t="s">
        <v>4</v>
      </c>
      <c r="F473" s="482"/>
      <c r="H473" s="480" t="s">
        <v>103</v>
      </c>
      <c r="Q473" s="486" t="s">
        <v>672</v>
      </c>
      <c r="Z473" s="451"/>
    </row>
    <row r="474" spans="5:26" s="480" customFormat="1" ht="41.25" customHeight="1" hidden="1" thickBot="1">
      <c r="E474" s="483" t="s">
        <v>5</v>
      </c>
      <c r="F474" s="482"/>
      <c r="H474" s="480" t="s">
        <v>114</v>
      </c>
      <c r="Q474" s="486" t="s">
        <v>673</v>
      </c>
      <c r="Z474" s="451"/>
    </row>
    <row r="475" spans="5:26" s="480" customFormat="1" ht="61.5" customHeight="1" hidden="1" thickBot="1">
      <c r="E475" s="483" t="s">
        <v>6</v>
      </c>
      <c r="F475" s="482"/>
      <c r="Q475" s="486" t="s">
        <v>674</v>
      </c>
      <c r="Z475" s="451"/>
    </row>
    <row r="476" spans="5:26" s="480" customFormat="1" ht="81.75" customHeight="1" hidden="1" thickBot="1">
      <c r="E476" s="483" t="s">
        <v>7</v>
      </c>
      <c r="F476" s="482"/>
      <c r="Q476" s="486" t="s">
        <v>675</v>
      </c>
      <c r="Z476" s="451"/>
    </row>
    <row r="477" spans="5:26" s="480" customFormat="1" ht="41.25" customHeight="1" hidden="1" thickBot="1">
      <c r="E477" s="483" t="s">
        <v>8</v>
      </c>
      <c r="F477" s="482"/>
      <c r="Q477" s="486" t="s">
        <v>676</v>
      </c>
      <c r="Z477" s="451"/>
    </row>
    <row r="478" spans="5:26" s="480" customFormat="1" ht="81.75" customHeight="1" hidden="1" thickBot="1">
      <c r="E478" s="483" t="s">
        <v>49</v>
      </c>
      <c r="F478" s="482"/>
      <c r="H478" s="480" t="s">
        <v>112</v>
      </c>
      <c r="Q478" s="486" t="s">
        <v>677</v>
      </c>
      <c r="Z478" s="451"/>
    </row>
    <row r="479" spans="5:26" s="480" customFormat="1" ht="81.75" customHeight="1" hidden="1" thickBot="1">
      <c r="E479" s="483" t="s">
        <v>50</v>
      </c>
      <c r="F479" s="482"/>
      <c r="H479" s="480" t="s">
        <v>113</v>
      </c>
      <c r="Q479" s="486" t="s">
        <v>678</v>
      </c>
      <c r="Z479" s="451"/>
    </row>
    <row r="480" spans="5:26" s="480" customFormat="1" ht="102" customHeight="1" hidden="1" thickBot="1">
      <c r="E480" s="483" t="s">
        <v>51</v>
      </c>
      <c r="F480" s="482"/>
      <c r="H480" s="480" t="s">
        <v>114</v>
      </c>
      <c r="Q480" s="486" t="s">
        <v>679</v>
      </c>
      <c r="Z480" s="451"/>
    </row>
    <row r="481" spans="5:26" s="480" customFormat="1" ht="61.5" customHeight="1" hidden="1" thickBot="1">
      <c r="E481" s="483" t="s">
        <v>52</v>
      </c>
      <c r="F481" s="482"/>
      <c r="Q481" s="486" t="s">
        <v>680</v>
      </c>
      <c r="Z481" s="451"/>
    </row>
    <row r="482" spans="5:26" s="480" customFormat="1" ht="81.75" customHeight="1" hidden="1" thickBot="1">
      <c r="E482" s="483" t="s">
        <v>73</v>
      </c>
      <c r="F482" s="482"/>
      <c r="Q482" s="486" t="s">
        <v>681</v>
      </c>
      <c r="Z482" s="451"/>
    </row>
    <row r="483" spans="5:26" s="480" customFormat="1" ht="81.75" customHeight="1" hidden="1" thickBot="1">
      <c r="E483" s="483" t="s">
        <v>74</v>
      </c>
      <c r="F483" s="482"/>
      <c r="Q483" s="486" t="s">
        <v>682</v>
      </c>
      <c r="Z483" s="451"/>
    </row>
    <row r="484" spans="5:26" s="480" customFormat="1" ht="81.75" customHeight="1" hidden="1" thickBot="1">
      <c r="E484" s="483" t="s">
        <v>96</v>
      </c>
      <c r="F484" s="482"/>
      <c r="Q484" s="486" t="s">
        <v>683</v>
      </c>
      <c r="Z484" s="451"/>
    </row>
    <row r="485" spans="5:26" s="480" customFormat="1" ht="81.75" customHeight="1" hidden="1" thickBot="1">
      <c r="E485" s="483" t="s">
        <v>75</v>
      </c>
      <c r="F485" s="482"/>
      <c r="H485" s="480" t="s">
        <v>133</v>
      </c>
      <c r="Q485" s="486" t="s">
        <v>684</v>
      </c>
      <c r="Z485" s="451"/>
    </row>
    <row r="486" spans="5:26" s="480" customFormat="1" ht="21" customHeight="1" hidden="1" thickBot="1">
      <c r="E486" s="483" t="s">
        <v>76</v>
      </c>
      <c r="F486" s="482"/>
      <c r="H486" s="480" t="s">
        <v>134</v>
      </c>
      <c r="Q486" s="486" t="s">
        <v>685</v>
      </c>
      <c r="Z486" s="451"/>
    </row>
    <row r="487" spans="5:26" s="480" customFormat="1" ht="61.5" customHeight="1" hidden="1" thickBot="1">
      <c r="E487" s="483" t="s">
        <v>77</v>
      </c>
      <c r="F487" s="482"/>
      <c r="H487" s="480" t="s">
        <v>136</v>
      </c>
      <c r="Q487" s="486" t="s">
        <v>686</v>
      </c>
      <c r="Z487" s="451"/>
    </row>
    <row r="488" spans="5:26" s="480" customFormat="1" ht="81.75" customHeight="1" hidden="1" thickBot="1">
      <c r="E488" s="483" t="s">
        <v>78</v>
      </c>
      <c r="F488" s="482"/>
      <c r="H488" s="480" t="s">
        <v>135</v>
      </c>
      <c r="Q488" s="486" t="s">
        <v>687</v>
      </c>
      <c r="Z488" s="451"/>
    </row>
    <row r="489" spans="5:26" s="480" customFormat="1" ht="61.5" customHeight="1" hidden="1" thickBot="1">
      <c r="E489" s="483" t="s">
        <v>79</v>
      </c>
      <c r="F489" s="482"/>
      <c r="H489" s="480" t="s">
        <v>137</v>
      </c>
      <c r="Q489" s="486" t="s">
        <v>688</v>
      </c>
      <c r="Z489" s="451"/>
    </row>
    <row r="490" spans="5:26" s="480" customFormat="1" ht="61.5" customHeight="1" hidden="1" thickBot="1">
      <c r="E490" s="483" t="s">
        <v>80</v>
      </c>
      <c r="F490" s="482"/>
      <c r="Q490" s="486" t="s">
        <v>689</v>
      </c>
      <c r="Z490" s="451"/>
    </row>
    <row r="491" spans="5:26" s="480" customFormat="1" ht="41.25" customHeight="1" hidden="1" thickBot="1">
      <c r="E491" s="483" t="s">
        <v>53</v>
      </c>
      <c r="F491" s="482"/>
      <c r="H491" s="480" t="s">
        <v>1</v>
      </c>
      <c r="Q491" s="486" t="s">
        <v>690</v>
      </c>
      <c r="Z491" s="451"/>
    </row>
    <row r="492" spans="5:26" s="480" customFormat="1" ht="122.25" customHeight="1" hidden="1" thickBot="1">
      <c r="E492" s="483" t="s">
        <v>54</v>
      </c>
      <c r="F492" s="482"/>
      <c r="H492" s="480" t="s">
        <v>1</v>
      </c>
      <c r="Q492" s="486" t="s">
        <v>691</v>
      </c>
      <c r="Z492" s="451"/>
    </row>
    <row r="493" spans="5:26" s="480" customFormat="1" ht="102" customHeight="1" hidden="1" thickBot="1">
      <c r="E493" s="483" t="s">
        <v>55</v>
      </c>
      <c r="F493" s="482"/>
      <c r="H493" s="480" t="s">
        <v>1</v>
      </c>
      <c r="Q493" s="486" t="s">
        <v>692</v>
      </c>
      <c r="Z493" s="451"/>
    </row>
    <row r="494" spans="5:26" s="480" customFormat="1" ht="81.75" customHeight="1" hidden="1" thickBot="1">
      <c r="E494" s="483" t="s">
        <v>56</v>
      </c>
      <c r="F494" s="482"/>
      <c r="Q494" s="486" t="s">
        <v>693</v>
      </c>
      <c r="Z494" s="451"/>
    </row>
    <row r="495" spans="5:26" s="480" customFormat="1" ht="102" customHeight="1" hidden="1" thickBot="1">
      <c r="E495" s="483" t="s">
        <v>57</v>
      </c>
      <c r="F495" s="482"/>
      <c r="Q495" s="486" t="s">
        <v>111</v>
      </c>
      <c r="Z495" s="451"/>
    </row>
    <row r="496" spans="5:26" s="480" customFormat="1" ht="81.75" customHeight="1" hidden="1" thickBot="1">
      <c r="E496" s="483" t="s">
        <v>58</v>
      </c>
      <c r="F496" s="482"/>
      <c r="Q496" s="486" t="s">
        <v>694</v>
      </c>
      <c r="Z496" s="451"/>
    </row>
    <row r="497" spans="5:26" s="480" customFormat="1" ht="81.75" customHeight="1" hidden="1" thickBot="1">
      <c r="E497" s="483" t="s">
        <v>59</v>
      </c>
      <c r="F497" s="482"/>
      <c r="Q497" s="486" t="s">
        <v>695</v>
      </c>
      <c r="Z497" s="451"/>
    </row>
    <row r="498" spans="5:26" s="480" customFormat="1" ht="81.75" customHeight="1" hidden="1" thickBot="1">
      <c r="E498" s="483" t="s">
        <v>60</v>
      </c>
      <c r="F498" s="482"/>
      <c r="Z498" s="451"/>
    </row>
    <row r="499" spans="5:26" s="480" customFormat="1" ht="61.5" customHeight="1" hidden="1" thickBot="1">
      <c r="E499" s="483" t="s">
        <v>61</v>
      </c>
      <c r="F499" s="482"/>
      <c r="Z499" s="451"/>
    </row>
    <row r="500" spans="5:26" s="480" customFormat="1" ht="41.25" customHeight="1" hidden="1" thickBot="1">
      <c r="E500" s="483" t="s">
        <v>62</v>
      </c>
      <c r="F500" s="482"/>
      <c r="Z500" s="451"/>
    </row>
    <row r="501" spans="5:26" s="480" customFormat="1" ht="61.5" customHeight="1" hidden="1" thickBot="1">
      <c r="E501" s="483" t="s">
        <v>9</v>
      </c>
      <c r="F501" s="482"/>
      <c r="Z501" s="451"/>
    </row>
    <row r="502" spans="5:26" s="480" customFormat="1" ht="41.25" customHeight="1" hidden="1" thickBot="1">
      <c r="E502" s="483" t="s">
        <v>10</v>
      </c>
      <c r="F502" s="482"/>
      <c r="Z502" s="451"/>
    </row>
    <row r="503" spans="5:26" s="480" customFormat="1" ht="102" customHeight="1" hidden="1" thickBot="1">
      <c r="E503" s="483" t="s">
        <v>11</v>
      </c>
      <c r="F503" s="482"/>
      <c r="Z503" s="451"/>
    </row>
    <row r="504" spans="5:26" s="480" customFormat="1" ht="81.75" customHeight="1" hidden="1" thickBot="1">
      <c r="E504" s="483" t="s">
        <v>12</v>
      </c>
      <c r="F504" s="482"/>
      <c r="Z504" s="451"/>
    </row>
    <row r="505" spans="5:26" s="480" customFormat="1" ht="41.25" customHeight="1" hidden="1" thickBot="1">
      <c r="E505" s="483" t="s">
        <v>13</v>
      </c>
      <c r="F505" s="482"/>
      <c r="Z505" s="451"/>
    </row>
    <row r="506" spans="5:26" s="480" customFormat="1" ht="41.25" customHeight="1" hidden="1" thickBot="1">
      <c r="E506" s="483" t="s">
        <v>14</v>
      </c>
      <c r="F506" s="482"/>
      <c r="Z506" s="451"/>
    </row>
    <row r="507" spans="5:26" s="480" customFormat="1" ht="81.75" customHeight="1" hidden="1" thickBot="1">
      <c r="E507" s="483" t="s">
        <v>15</v>
      </c>
      <c r="F507" s="482"/>
      <c r="Z507" s="451"/>
    </row>
    <row r="508" spans="5:26" s="480" customFormat="1" ht="81.75" customHeight="1" hidden="1" thickBot="1">
      <c r="E508" s="483" t="s">
        <v>16</v>
      </c>
      <c r="F508" s="482"/>
      <c r="Z508" s="451"/>
    </row>
    <row r="509" spans="5:26" s="480" customFormat="1" ht="61.5" customHeight="1" hidden="1" thickBot="1">
      <c r="E509" s="483" t="s">
        <v>17</v>
      </c>
      <c r="F509" s="482"/>
      <c r="Z509" s="451"/>
    </row>
    <row r="510" spans="5:26" s="480" customFormat="1" ht="61.5" customHeight="1" hidden="1" thickBot="1">
      <c r="E510" s="483" t="s">
        <v>18</v>
      </c>
      <c r="F510" s="482"/>
      <c r="Z510" s="451"/>
    </row>
    <row r="511" spans="5:26" s="480" customFormat="1" ht="81.75" customHeight="1" hidden="1" thickBot="1">
      <c r="E511" s="483" t="s">
        <v>19</v>
      </c>
      <c r="F511" s="482"/>
      <c r="Z511" s="451"/>
    </row>
    <row r="512" spans="5:26" s="480" customFormat="1" ht="61.5" customHeight="1" hidden="1" thickBot="1">
      <c r="E512" s="483" t="s">
        <v>20</v>
      </c>
      <c r="F512" s="482"/>
      <c r="Z512" s="451"/>
    </row>
    <row r="513" spans="5:26" s="480" customFormat="1" ht="81.75" customHeight="1" hidden="1" thickBot="1">
      <c r="E513" s="483" t="s">
        <v>23</v>
      </c>
      <c r="F513" s="482"/>
      <c r="Z513" s="451"/>
    </row>
    <row r="514" s="480" customFormat="1" ht="20.25" customHeight="1" hidden="1">
      <c r="Z514" s="451"/>
    </row>
    <row r="515" s="480" customFormat="1" ht="18" customHeight="1">
      <c r="Z515" s="451"/>
    </row>
    <row r="516" s="480" customFormat="1" ht="18" customHeight="1">
      <c r="Z516" s="451"/>
    </row>
    <row r="517" s="480" customFormat="1" ht="18" customHeight="1">
      <c r="Z517" s="451"/>
    </row>
    <row r="518" ht="18" customHeight="1"/>
    <row r="519" ht="18" customHeight="1"/>
    <row r="520" ht="18" customHeight="1"/>
    <row r="521" ht="18" customHeight="1"/>
    <row r="522" ht="18" customHeight="1"/>
    <row r="523" ht="18" customHeight="1"/>
    <row r="524" ht="18" customHeight="1"/>
    <row r="525" ht="18" customHeight="1"/>
    <row r="526" ht="18" customHeight="1"/>
    <row r="527" ht="18" customHeight="1"/>
    <row r="528" ht="18" customHeight="1"/>
    <row r="529" ht="18" customHeight="1"/>
    <row r="530" ht="18" customHeight="1"/>
    <row r="531" ht="18" customHeight="1"/>
    <row r="532" ht="18" customHeight="1"/>
    <row r="533" ht="18" customHeight="1"/>
    <row r="534" ht="18" customHeight="1"/>
    <row r="535" ht="18" customHeight="1"/>
    <row r="536" ht="18" customHeight="1"/>
    <row r="537" ht="18" customHeight="1"/>
    <row r="538" ht="18" customHeight="1"/>
    <row r="539" ht="18" customHeight="1"/>
    <row r="540" ht="18" customHeight="1"/>
    <row r="541" ht="18" customHeight="1"/>
    <row r="542" ht="18" customHeight="1"/>
    <row r="543" ht="18" customHeight="1"/>
    <row r="544" ht="18" customHeight="1"/>
    <row r="545" ht="18" customHeight="1"/>
    <row r="546" ht="18" customHeight="1"/>
    <row r="547" ht="18" customHeight="1"/>
    <row r="548" ht="18" customHeight="1"/>
    <row r="549" ht="18" customHeight="1"/>
    <row r="550" ht="18" customHeight="1"/>
    <row r="551" ht="18" customHeight="1"/>
    <row r="552" ht="18" customHeight="1"/>
    <row r="553" ht="18" customHeight="1"/>
    <row r="554" ht="18" customHeight="1"/>
    <row r="555" ht="18" customHeight="1"/>
    <row r="556" ht="18" customHeight="1"/>
    <row r="557" ht="18" customHeight="1"/>
    <row r="558" ht="18" customHeight="1"/>
    <row r="559" ht="18" customHeight="1"/>
    <row r="560" ht="18" customHeight="1"/>
    <row r="561" ht="18" customHeight="1"/>
    <row r="562" ht="18" customHeight="1"/>
    <row r="563" ht="18" customHeight="1"/>
    <row r="564" ht="18" customHeight="1"/>
    <row r="565" ht="18" customHeight="1"/>
    <row r="566" ht="18" customHeight="1"/>
    <row r="567" ht="18" customHeight="1"/>
    <row r="568" ht="18" customHeight="1"/>
    <row r="569" ht="18" customHeight="1"/>
    <row r="570" ht="18" customHeight="1"/>
    <row r="571" ht="18" customHeight="1"/>
    <row r="572" ht="18" customHeight="1"/>
    <row r="573" ht="18" customHeight="1"/>
    <row r="574" ht="18" customHeight="1"/>
    <row r="575" ht="18" customHeight="1"/>
    <row r="576" ht="18" customHeight="1"/>
    <row r="577" ht="18" customHeight="1"/>
    <row r="578" ht="18" customHeight="1"/>
    <row r="579" ht="18" customHeight="1"/>
    <row r="580" ht="18" customHeight="1"/>
    <row r="581" ht="18" customHeight="1"/>
    <row r="582" ht="18" customHeight="1"/>
    <row r="583" ht="18" customHeight="1"/>
    <row r="584" ht="18" customHeight="1"/>
    <row r="585" ht="18" customHeight="1"/>
    <row r="586" ht="18" customHeight="1"/>
    <row r="587" ht="18" customHeight="1"/>
    <row r="588" ht="18" customHeight="1"/>
    <row r="589" ht="18" customHeight="1"/>
    <row r="590" ht="18" customHeight="1"/>
    <row r="591" ht="18" customHeight="1"/>
    <row r="592" ht="18" customHeight="1"/>
    <row r="593" ht="18" customHeight="1"/>
    <row r="594" ht="18" customHeight="1"/>
    <row r="595" ht="18" customHeight="1"/>
    <row r="596" ht="18" customHeight="1"/>
    <row r="597" ht="18" customHeight="1"/>
    <row r="598" ht="18" customHeight="1"/>
    <row r="599" ht="18" customHeight="1"/>
    <row r="600" ht="18" customHeight="1"/>
    <row r="601" ht="18" customHeight="1"/>
    <row r="602" ht="18" customHeight="1"/>
    <row r="603" ht="18" customHeight="1"/>
    <row r="604" ht="18" customHeight="1"/>
    <row r="605" ht="18" customHeight="1"/>
    <row r="606" ht="18" customHeight="1"/>
    <row r="607" ht="18" customHeight="1"/>
    <row r="608" ht="18" customHeight="1"/>
    <row r="609" ht="18" customHeight="1"/>
    <row r="610" ht="18" customHeight="1"/>
    <row r="611" ht="18" customHeight="1"/>
    <row r="612" ht="18" customHeight="1"/>
    <row r="613" ht="18" customHeight="1"/>
    <row r="614" ht="18" customHeight="1"/>
    <row r="615" ht="18" customHeight="1"/>
    <row r="616" ht="18" customHeight="1"/>
    <row r="617" ht="18" customHeight="1"/>
    <row r="618" ht="18" customHeight="1"/>
    <row r="619" ht="18" customHeight="1"/>
    <row r="620" ht="18" customHeight="1"/>
    <row r="621" ht="18" customHeight="1"/>
    <row r="622" ht="18" customHeight="1"/>
    <row r="623" ht="18" customHeight="1"/>
    <row r="624" ht="18" customHeight="1"/>
    <row r="625" ht="18" customHeight="1"/>
    <row r="626" ht="18" customHeight="1"/>
    <row r="627" ht="18" customHeight="1"/>
    <row r="628" ht="18" customHeight="1"/>
    <row r="629" ht="18" customHeight="1"/>
    <row r="630" ht="18" customHeight="1"/>
    <row r="631" ht="18" customHeight="1"/>
    <row r="632" ht="18" customHeight="1"/>
  </sheetData>
  <sheetProtection password="CE6B" sheet="1" formatRows="0" selectLockedCells="1"/>
  <mergeCells count="281">
    <mergeCell ref="C349:Q351"/>
    <mergeCell ref="C352:Q353"/>
    <mergeCell ref="C354:Q355"/>
    <mergeCell ref="C22:R22"/>
    <mergeCell ref="G31:J31"/>
    <mergeCell ref="C173:Q173"/>
    <mergeCell ref="K27:M27"/>
    <mergeCell ref="C29:E29"/>
    <mergeCell ref="C319:Q320"/>
    <mergeCell ref="L273:N273"/>
    <mergeCell ref="C324:Q325"/>
    <mergeCell ref="C326:Q327"/>
    <mergeCell ref="N137:Q137"/>
    <mergeCell ref="L135:M135"/>
    <mergeCell ref="K137:M137"/>
    <mergeCell ref="C179:M179"/>
    <mergeCell ref="L272:N272"/>
    <mergeCell ref="C288:Q288"/>
    <mergeCell ref="C301:Q301"/>
    <mergeCell ref="C274:K274"/>
    <mergeCell ref="C345:Q346"/>
    <mergeCell ref="C347:Q348"/>
    <mergeCell ref="C295:Q296"/>
    <mergeCell ref="C285:Q286"/>
    <mergeCell ref="C328:Q330"/>
    <mergeCell ref="C332:G332"/>
    <mergeCell ref="C331:Q331"/>
    <mergeCell ref="C314:G314"/>
    <mergeCell ref="C315:Q315"/>
    <mergeCell ref="L275:N275"/>
    <mergeCell ref="C362:Q362"/>
    <mergeCell ref="C334:Q336"/>
    <mergeCell ref="C338:Q340"/>
    <mergeCell ref="C341:N341"/>
    <mergeCell ref="C342:Q344"/>
    <mergeCell ref="C316:Q318"/>
    <mergeCell ref="C321:Q321"/>
    <mergeCell ref="C322:Q323"/>
    <mergeCell ref="C356:Q360"/>
    <mergeCell ref="M260:N260"/>
    <mergeCell ref="C312:Q312"/>
    <mergeCell ref="O271:Q271"/>
    <mergeCell ref="O272:Q272"/>
    <mergeCell ref="O273:Q273"/>
    <mergeCell ref="O274:Q274"/>
    <mergeCell ref="O275:Q275"/>
    <mergeCell ref="C282:H282"/>
    <mergeCell ref="L274:N274"/>
    <mergeCell ref="C284:Q284"/>
    <mergeCell ref="H226:O226"/>
    <mergeCell ref="C234:G234"/>
    <mergeCell ref="C247:N247"/>
    <mergeCell ref="H234:K234"/>
    <mergeCell ref="L271:N271"/>
    <mergeCell ref="O260:Q260"/>
    <mergeCell ref="K259:L259"/>
    <mergeCell ref="C257:J257"/>
    <mergeCell ref="M257:N257"/>
    <mergeCell ref="K258:L258"/>
    <mergeCell ref="O248:Q248"/>
    <mergeCell ref="C207:J207"/>
    <mergeCell ref="C211:Q211"/>
    <mergeCell ref="C216:M216"/>
    <mergeCell ref="C218:M218"/>
    <mergeCell ref="O254:Q254"/>
    <mergeCell ref="C248:N248"/>
    <mergeCell ref="C224:G224"/>
    <mergeCell ref="O247:Q247"/>
    <mergeCell ref="C249:L249"/>
    <mergeCell ref="C220:M220"/>
    <mergeCell ref="C219:J219"/>
    <mergeCell ref="C222:G222"/>
    <mergeCell ref="C238:O240"/>
    <mergeCell ref="M219:Q219"/>
    <mergeCell ref="C232:G232"/>
    <mergeCell ref="H232:K232"/>
    <mergeCell ref="C236:O236"/>
    <mergeCell ref="M232:Q234"/>
    <mergeCell ref="C230:Q230"/>
    <mergeCell ref="K255:L255"/>
    <mergeCell ref="K257:L257"/>
    <mergeCell ref="K260:L260"/>
    <mergeCell ref="L270:N270"/>
    <mergeCell ref="M255:N255"/>
    <mergeCell ref="O255:Q255"/>
    <mergeCell ref="K256:L256"/>
    <mergeCell ref="M256:N256"/>
    <mergeCell ref="M258:N258"/>
    <mergeCell ref="M259:N259"/>
    <mergeCell ref="C31:F31"/>
    <mergeCell ref="C33:H33"/>
    <mergeCell ref="O276:Q276"/>
    <mergeCell ref="O278:Q278"/>
    <mergeCell ref="O277:Q277"/>
    <mergeCell ref="L278:N278"/>
    <mergeCell ref="L277:N277"/>
    <mergeCell ref="C277:K277"/>
    <mergeCell ref="C268:Q268"/>
    <mergeCell ref="C272:K272"/>
    <mergeCell ref="C260:J260"/>
    <mergeCell ref="C273:K273"/>
    <mergeCell ref="L276:N276"/>
    <mergeCell ref="C258:J258"/>
    <mergeCell ref="O270:Q270"/>
    <mergeCell ref="O259:Q259"/>
    <mergeCell ref="C270:K270"/>
    <mergeCell ref="C267:J267"/>
    <mergeCell ref="C266:M266"/>
    <mergeCell ref="C271:K271"/>
    <mergeCell ref="C182:Q182"/>
    <mergeCell ref="C180:Q180"/>
    <mergeCell ref="C201:Q201"/>
    <mergeCell ref="G161:Q161"/>
    <mergeCell ref="C170:Q171"/>
    <mergeCell ref="C175:Q176"/>
    <mergeCell ref="C177:Q177"/>
    <mergeCell ref="C163:Q164"/>
    <mergeCell ref="B168:R168"/>
    <mergeCell ref="C197:Q199"/>
    <mergeCell ref="C36:L36"/>
    <mergeCell ref="C38:D38"/>
    <mergeCell ref="C7:G7"/>
    <mergeCell ref="C16:Q16"/>
    <mergeCell ref="C18:Q18"/>
    <mergeCell ref="C19:Q19"/>
    <mergeCell ref="M29:Q29"/>
    <mergeCell ref="C30:E30"/>
    <mergeCell ref="L30:O30"/>
    <mergeCell ref="G29:J29"/>
    <mergeCell ref="C20:Q20"/>
    <mergeCell ref="C21:Q21"/>
    <mergeCell ref="C27:H27"/>
    <mergeCell ref="C9:M9"/>
    <mergeCell ref="C11:Q11"/>
    <mergeCell ref="C13:R13"/>
    <mergeCell ref="C17:Q17"/>
    <mergeCell ref="C15:Q15"/>
    <mergeCell ref="C14:O14"/>
    <mergeCell ref="C25:Q25"/>
    <mergeCell ref="M38:Q38"/>
    <mergeCell ref="H40:K40"/>
    <mergeCell ref="C46:J46"/>
    <mergeCell ref="C48:M48"/>
    <mergeCell ref="H38:K38"/>
    <mergeCell ref="C40:E40"/>
    <mergeCell ref="C42:H42"/>
    <mergeCell ref="J42:Q42"/>
    <mergeCell ref="C44:H44"/>
    <mergeCell ref="J44:Q44"/>
    <mergeCell ref="C192:Q193"/>
    <mergeCell ref="C189:Q189"/>
    <mergeCell ref="C254:J254"/>
    <mergeCell ref="C245:M245"/>
    <mergeCell ref="C226:G226"/>
    <mergeCell ref="C233:G233"/>
    <mergeCell ref="H233:K233"/>
    <mergeCell ref="C195:Q195"/>
    <mergeCell ref="K254:L254"/>
    <mergeCell ref="C208:N208"/>
    <mergeCell ref="C365:Q366"/>
    <mergeCell ref="C250:G250"/>
    <mergeCell ref="C251:Q252"/>
    <mergeCell ref="M254:N254"/>
    <mergeCell ref="C275:K275"/>
    <mergeCell ref="C300:Q300"/>
    <mergeCell ref="C255:J255"/>
    <mergeCell ref="C256:J256"/>
    <mergeCell ref="C308:Q308"/>
    <mergeCell ref="C294:Q294"/>
    <mergeCell ref="C278:K278"/>
    <mergeCell ref="C303:Q303"/>
    <mergeCell ref="C305:Q305"/>
    <mergeCell ref="O256:Q256"/>
    <mergeCell ref="C306:Q307"/>
    <mergeCell ref="O257:Q257"/>
    <mergeCell ref="C298:Q298"/>
    <mergeCell ref="C276:K276"/>
    <mergeCell ref="O258:Q258"/>
    <mergeCell ref="C259:J259"/>
    <mergeCell ref="M51:Q51"/>
    <mergeCell ref="C58:G58"/>
    <mergeCell ref="C229:Q229"/>
    <mergeCell ref="C56:G56"/>
    <mergeCell ref="F60:H60"/>
    <mergeCell ref="H58:P58"/>
    <mergeCell ref="C66:Q67"/>
    <mergeCell ref="C80:L81"/>
    <mergeCell ref="C213:O214"/>
    <mergeCell ref="C187:Q188"/>
    <mergeCell ref="F38:G38"/>
    <mergeCell ref="F62:H62"/>
    <mergeCell ref="F64:M64"/>
    <mergeCell ref="B60:E60"/>
    <mergeCell ref="B62:E62"/>
    <mergeCell ref="B64:E64"/>
    <mergeCell ref="C52:M52"/>
    <mergeCell ref="C54:G54"/>
    <mergeCell ref="C50:M50"/>
    <mergeCell ref="C51:J51"/>
    <mergeCell ref="C69:G69"/>
    <mergeCell ref="H69:K69"/>
    <mergeCell ref="L69:N69"/>
    <mergeCell ref="C165:Q165"/>
    <mergeCell ref="C106:Q106"/>
    <mergeCell ref="C120:G120"/>
    <mergeCell ref="J120:M120"/>
    <mergeCell ref="C161:F161"/>
    <mergeCell ref="C94:O96"/>
    <mergeCell ref="C71:L71"/>
    <mergeCell ref="M71:Q71"/>
    <mergeCell ref="C72:H72"/>
    <mergeCell ref="J72:Q72"/>
    <mergeCell ref="C73:M74"/>
    <mergeCell ref="O73:Q73"/>
    <mergeCell ref="C75:K75"/>
    <mergeCell ref="C83:Q83"/>
    <mergeCell ref="C85:Q85"/>
    <mergeCell ref="C97:Q97"/>
    <mergeCell ref="C153:E153"/>
    <mergeCell ref="F153:H153"/>
    <mergeCell ref="C99:O100"/>
    <mergeCell ref="C144:J144"/>
    <mergeCell ref="H137:J137"/>
    <mergeCell ref="J121:M121"/>
    <mergeCell ref="C132:P133"/>
    <mergeCell ref="C135:D135"/>
    <mergeCell ref="C157:E157"/>
    <mergeCell ref="C125:G125"/>
    <mergeCell ref="J125:M125"/>
    <mergeCell ref="F155:H155"/>
    <mergeCell ref="J126:M126"/>
    <mergeCell ref="M144:Q144"/>
    <mergeCell ref="H135:K135"/>
    <mergeCell ref="C87:L87"/>
    <mergeCell ref="C114:Q116"/>
    <mergeCell ref="C118:G118"/>
    <mergeCell ref="J118:M118"/>
    <mergeCell ref="C119:G119"/>
    <mergeCell ref="J119:M119"/>
    <mergeCell ref="C103:Q103"/>
    <mergeCell ref="C104:N105"/>
    <mergeCell ref="C155:E155"/>
    <mergeCell ref="H7:Q7"/>
    <mergeCell ref="C101:Q101"/>
    <mergeCell ref="C130:G130"/>
    <mergeCell ref="J123:M123"/>
    <mergeCell ref="C123:G123"/>
    <mergeCell ref="J124:M124"/>
    <mergeCell ref="C124:G124"/>
    <mergeCell ref="C121:G121"/>
    <mergeCell ref="M80:Q80"/>
    <mergeCell ref="O126:P126"/>
    <mergeCell ref="C151:G151"/>
    <mergeCell ref="C139:H139"/>
    <mergeCell ref="C143:M143"/>
    <mergeCell ref="C149:G149"/>
    <mergeCell ref="C147:G147"/>
    <mergeCell ref="C141:M141"/>
    <mergeCell ref="C145:M145"/>
    <mergeCell ref="H151:O151"/>
    <mergeCell ref="N135:Q135"/>
    <mergeCell ref="C137:G138"/>
    <mergeCell ref="J122:M122"/>
    <mergeCell ref="C126:G126"/>
    <mergeCell ref="C122:G122"/>
    <mergeCell ref="C24:P24"/>
    <mergeCell ref="C159:H159"/>
    <mergeCell ref="F157:M157"/>
    <mergeCell ref="O123:P123"/>
    <mergeCell ref="O124:P124"/>
    <mergeCell ref="O125:P125"/>
    <mergeCell ref="C23:Q23"/>
    <mergeCell ref="C209:O209"/>
    <mergeCell ref="F135:G135"/>
    <mergeCell ref="M2:Q3"/>
    <mergeCell ref="O118:P118"/>
    <mergeCell ref="O119:P119"/>
    <mergeCell ref="O120:P120"/>
    <mergeCell ref="O121:P121"/>
    <mergeCell ref="O122:P122"/>
    <mergeCell ref="C112:N113"/>
  </mergeCells>
  <dataValidations count="12">
    <dataValidation type="list" allowBlank="1" showInputMessage="1" showErrorMessage="1" sqref="E38 E135">
      <formula1>Title</formula1>
    </dataValidation>
    <dataValidation type="list" allowBlank="1" showInputMessage="1" showErrorMessage="1" sqref="H40">
      <formula1>Gender</formula1>
    </dataValidation>
    <dataValidation type="list" allowBlank="1" showInputMessage="1" showErrorMessage="1" sqref="M80:Q80">
      <formula1>$Q$469:$Q$497</formula1>
    </dataValidation>
    <dataValidation type="custom" allowBlank="1" showInputMessage="1" showErrorMessage="1" sqref="C226 C58 C151">
      <formula1>AND(EXACT(C226,UPPER(C226)),LEN(C226)&lt;9)</formula1>
    </dataValidation>
    <dataValidation type="list" allowBlank="1" showInputMessage="1" showErrorMessage="1" sqref="Q214 Q209 Q132 Q104 Q94 Q112 Q99">
      <formula1>Selection</formula1>
    </dataValidation>
    <dataValidation type="list" operator="greaterThanOrEqual" allowBlank="1" showInputMessage="1" showErrorMessage="1" sqref="O73:Q73">
      <formula1>BusinessSize</formula1>
    </dataValidation>
    <dataValidation type="list" allowBlank="1" showInputMessage="1" showErrorMessage="1" sqref="C224 C56:G56 C149:G149">
      <formula1>County</formula1>
    </dataValidation>
    <dataValidation type="decimal" operator="greaterThanOrEqual" allowBlank="1" showInputMessage="1" showErrorMessage="1" sqref="Q75:Q76 O87:P88">
      <formula1>0</formula1>
    </dataValidation>
    <dataValidation type="list" allowBlank="1" showInputMessage="1" showErrorMessage="1" sqref="M71:Q71">
      <formula1>ApplicantStatus</formula1>
    </dataValidation>
    <dataValidation type="textLength" operator="equal" allowBlank="1" showInputMessage="1" showErrorMessage="1" sqref="H69:K69 H137">
      <formula1>9</formula1>
    </dataValidation>
    <dataValidation type="whole" operator="greaterThanOrEqual" allowBlank="1" showInputMessage="1" showErrorMessage="1" error="Please enter a the nearest whole number of years." sqref="Q87:Q88">
      <formula1>0</formula1>
    </dataValidation>
    <dataValidation type="list" allowBlank="1" showInputMessage="1" showErrorMessage="1" sqref="H7:Q7">
      <formula1>LAG</formula1>
    </dataValidation>
  </dataValidations>
  <printOptions/>
  <pageMargins left="0.2362204724409449" right="0.2362204724409449" top="0.1968503937007874" bottom="0.2362204724409449" header="0.2362204724409449" footer="0.2362204724409449"/>
  <pageSetup fitToHeight="0" fitToWidth="1" horizontalDpi="600" verticalDpi="600" orientation="landscape" paperSize="9" r:id="rId3"/>
  <headerFooter alignWithMargins="0">
    <oddFooter>&amp;LLEADER Form 001 V1.6</oddFooter>
  </headerFooter>
  <rowBreaks count="12" manualBreakCount="12">
    <brk id="33" min="1" max="16" man="1"/>
    <brk id="77" min="1" max="16" man="1"/>
    <brk id="108" min="1" max="16" man="1"/>
    <brk id="128" min="1" max="16" man="1"/>
    <brk id="167" min="1" max="17" man="1"/>
    <brk id="184" min="1" max="17" man="1"/>
    <brk id="203" min="1" max="16" man="1"/>
    <brk id="242" min="1" max="16" man="1"/>
    <brk id="262" min="1" max="16" man="1"/>
    <brk id="290" min="1" max="16" man="1"/>
    <brk id="310" min="1" max="16" man="1"/>
    <brk id="340" min="1" max="16" man="1"/>
  </rowBreaks>
  <drawing r:id="rId2"/>
  <legacyDrawing r:id="rId1"/>
</worksheet>
</file>

<file path=xl/worksheets/sheet2.xml><?xml version="1.0" encoding="utf-8"?>
<worksheet xmlns="http://schemas.openxmlformats.org/spreadsheetml/2006/main" xmlns:r="http://schemas.openxmlformats.org/officeDocument/2006/relationships">
  <sheetPr codeName="Sheet3">
    <tabColor theme="0"/>
    <pageSetUpPr fitToPage="1"/>
  </sheetPr>
  <dimension ref="A1:AL181"/>
  <sheetViews>
    <sheetView showGridLines="0" zoomScale="80" zoomScaleNormal="80" zoomScalePageLayoutView="70" workbookViewId="0" topLeftCell="A1">
      <selection activeCell="C28" sqref="C28:D28"/>
    </sheetView>
  </sheetViews>
  <sheetFormatPr defaultColWidth="9.140625" defaultRowHeight="12.75"/>
  <cols>
    <col min="1" max="1" width="2.28125" style="32" customWidth="1"/>
    <col min="2" max="2" width="7.00390625" style="32" customWidth="1"/>
    <col min="3" max="3" width="24.28125" style="32" customWidth="1"/>
    <col min="4" max="4" width="13.421875" style="32" customWidth="1"/>
    <col min="5" max="5" width="8.140625" style="32" customWidth="1"/>
    <col min="6" max="11" width="21.28125" style="32" customWidth="1"/>
    <col min="12" max="12" width="22.00390625" style="32" customWidth="1"/>
    <col min="13" max="13" width="23.421875" style="32" customWidth="1"/>
    <col min="14" max="14" width="4.28125" style="32" customWidth="1"/>
    <col min="15" max="15" width="9.140625" style="32" customWidth="1"/>
    <col min="16" max="16" width="11.140625" style="470" customWidth="1"/>
    <col min="17" max="17" width="10.140625" style="470" hidden="1" customWidth="1"/>
    <col min="18" max="18" width="108.7109375" style="470" hidden="1" customWidth="1"/>
    <col min="19" max="19" width="9.140625" style="470" hidden="1" customWidth="1"/>
    <col min="20" max="20" width="10.140625" style="470" customWidth="1"/>
    <col min="21" max="21" width="9.140625" style="32" customWidth="1"/>
    <col min="22" max="33" width="13.7109375" style="32" hidden="1" customWidth="1"/>
    <col min="34" max="39" width="9.140625" style="32" hidden="1" customWidth="1"/>
    <col min="40" max="40" width="9.140625" style="32" customWidth="1"/>
    <col min="41" max="16384" width="9.140625" style="32" customWidth="1"/>
  </cols>
  <sheetData>
    <row r="1" spans="1:20" s="41" customFormat="1" ht="4.5" customHeight="1">
      <c r="A1" s="40"/>
      <c r="B1" s="40"/>
      <c r="P1" s="465"/>
      <c r="Q1" s="465"/>
      <c r="R1" s="465"/>
      <c r="S1" s="465"/>
      <c r="T1" s="465"/>
    </row>
    <row r="2" spans="1:20" s="42" customFormat="1" ht="18" customHeight="1">
      <c r="A2" s="41"/>
      <c r="B2" s="88"/>
      <c r="C2" s="89"/>
      <c r="D2" s="89"/>
      <c r="E2" s="89"/>
      <c r="F2" s="89"/>
      <c r="G2" s="89"/>
      <c r="H2" s="89"/>
      <c r="I2" s="89"/>
      <c r="J2" s="89"/>
      <c r="K2" s="89"/>
      <c r="L2" s="89"/>
      <c r="M2" s="89"/>
      <c r="N2" s="90"/>
      <c r="P2" s="465"/>
      <c r="Q2" s="465"/>
      <c r="R2" s="465"/>
      <c r="S2" s="465"/>
      <c r="T2" s="466"/>
    </row>
    <row r="3" spans="1:20" s="42" customFormat="1" ht="48" customHeight="1">
      <c r="A3" s="41"/>
      <c r="B3" s="91"/>
      <c r="C3" s="92"/>
      <c r="D3" s="92"/>
      <c r="E3" s="92"/>
      <c r="F3" s="92"/>
      <c r="G3" s="92"/>
      <c r="H3" s="92"/>
      <c r="I3" s="92"/>
      <c r="J3" s="92"/>
      <c r="K3" s="92"/>
      <c r="L3" s="92"/>
      <c r="M3" s="92"/>
      <c r="N3" s="93"/>
      <c r="P3" s="465"/>
      <c r="Q3" s="465"/>
      <c r="R3" s="465"/>
      <c r="S3" s="465"/>
      <c r="T3" s="466"/>
    </row>
    <row r="4" spans="1:20" s="42" customFormat="1" ht="24" customHeight="1">
      <c r="A4" s="41"/>
      <c r="B4" s="94"/>
      <c r="C4" s="722"/>
      <c r="D4" s="722"/>
      <c r="E4" s="722"/>
      <c r="F4" s="722"/>
      <c r="G4" s="722"/>
      <c r="H4" s="722"/>
      <c r="I4" s="722"/>
      <c r="J4" s="722"/>
      <c r="K4" s="722"/>
      <c r="L4" s="722"/>
      <c r="M4" s="95"/>
      <c r="N4" s="93"/>
      <c r="P4" s="465"/>
      <c r="Q4" s="465"/>
      <c r="R4" s="465"/>
      <c r="S4" s="465"/>
      <c r="T4" s="466"/>
    </row>
    <row r="5" spans="1:20" s="42" customFormat="1" ht="24" customHeight="1">
      <c r="A5" s="41"/>
      <c r="B5" s="94"/>
      <c r="C5" s="722" t="s">
        <v>239</v>
      </c>
      <c r="D5" s="722"/>
      <c r="E5" s="722"/>
      <c r="F5" s="722"/>
      <c r="G5" s="722"/>
      <c r="H5" s="722"/>
      <c r="I5" s="722"/>
      <c r="J5" s="722"/>
      <c r="K5" s="722"/>
      <c r="L5" s="96"/>
      <c r="M5" s="95"/>
      <c r="N5" s="93"/>
      <c r="P5" s="465"/>
      <c r="Q5" s="465"/>
      <c r="R5" s="465"/>
      <c r="S5" s="465"/>
      <c r="T5" s="466"/>
    </row>
    <row r="6" spans="1:20" s="42" customFormat="1" ht="6" customHeight="1">
      <c r="A6" s="41"/>
      <c r="B6" s="97"/>
      <c r="C6" s="98"/>
      <c r="D6" s="98"/>
      <c r="E6" s="98"/>
      <c r="F6" s="98"/>
      <c r="G6" s="98"/>
      <c r="H6" s="98"/>
      <c r="I6" s="98"/>
      <c r="J6" s="98"/>
      <c r="K6" s="98"/>
      <c r="L6" s="98"/>
      <c r="M6" s="98"/>
      <c r="N6" s="93"/>
      <c r="P6" s="465"/>
      <c r="Q6" s="465"/>
      <c r="R6" s="465"/>
      <c r="S6" s="465"/>
      <c r="T6" s="466"/>
    </row>
    <row r="7" spans="1:20" s="42" customFormat="1" ht="24" customHeight="1">
      <c r="A7" s="41"/>
      <c r="B7" s="94"/>
      <c r="C7" s="730" t="str">
        <f>CONCATENATE("LEADER Programme  -"&amp;"  "&amp;'Applicant &amp; Project Details - 1'!$H$7)</f>
        <v>LEADER Programme  -  Select Local Action Group - (hover over this cell to show drop down box). </v>
      </c>
      <c r="D7" s="730"/>
      <c r="E7" s="730"/>
      <c r="F7" s="730"/>
      <c r="G7" s="730"/>
      <c r="H7" s="730"/>
      <c r="I7" s="730"/>
      <c r="J7" s="730"/>
      <c r="K7" s="730"/>
      <c r="L7" s="730"/>
      <c r="M7" s="730"/>
      <c r="N7" s="93"/>
      <c r="P7" s="465"/>
      <c r="Q7" s="465"/>
      <c r="R7" s="465"/>
      <c r="S7" s="465"/>
      <c r="T7" s="466"/>
    </row>
    <row r="8" spans="1:20" s="42" customFormat="1" ht="6" customHeight="1">
      <c r="A8" s="41"/>
      <c r="B8" s="99"/>
      <c r="C8" s="100"/>
      <c r="D8" s="100"/>
      <c r="E8" s="100"/>
      <c r="F8" s="100"/>
      <c r="G8" s="43" t="s">
        <v>1</v>
      </c>
      <c r="H8" s="43"/>
      <c r="I8" s="43"/>
      <c r="J8" s="43"/>
      <c r="K8" s="43"/>
      <c r="L8" s="43"/>
      <c r="M8" s="43"/>
      <c r="N8" s="93"/>
      <c r="P8" s="465"/>
      <c r="Q8" s="465"/>
      <c r="R8" s="465"/>
      <c r="S8" s="465"/>
      <c r="T8" s="466"/>
    </row>
    <row r="9" spans="1:20" s="42" customFormat="1" ht="24" customHeight="1">
      <c r="A9" s="41"/>
      <c r="B9" s="101"/>
      <c r="C9" s="725" t="s">
        <v>138</v>
      </c>
      <c r="D9" s="725"/>
      <c r="E9" s="725"/>
      <c r="F9" s="725"/>
      <c r="G9" s="725"/>
      <c r="H9" s="725"/>
      <c r="I9" s="725"/>
      <c r="J9" s="725"/>
      <c r="K9" s="725"/>
      <c r="L9" s="725"/>
      <c r="M9" s="725"/>
      <c r="N9" s="726"/>
      <c r="P9" s="465"/>
      <c r="Q9" s="465"/>
      <c r="R9" s="465"/>
      <c r="S9" s="465"/>
      <c r="T9" s="466"/>
    </row>
    <row r="10" spans="1:20" s="42" customFormat="1" ht="9" customHeight="1">
      <c r="A10" s="41"/>
      <c r="B10" s="102"/>
      <c r="C10" s="103"/>
      <c r="D10" s="103"/>
      <c r="E10" s="103"/>
      <c r="F10" s="103"/>
      <c r="G10" s="103"/>
      <c r="H10" s="103"/>
      <c r="I10" s="103"/>
      <c r="J10" s="103"/>
      <c r="K10" s="103"/>
      <c r="L10" s="103"/>
      <c r="M10" s="103"/>
      <c r="N10" s="104"/>
      <c r="P10" s="465"/>
      <c r="Q10" s="465"/>
      <c r="R10" s="465"/>
      <c r="S10" s="465"/>
      <c r="T10" s="466"/>
    </row>
    <row r="11" spans="1:20" s="42" customFormat="1" ht="39" customHeight="1">
      <c r="A11" s="41"/>
      <c r="B11" s="105"/>
      <c r="C11" s="739" t="str">
        <f>VLOOKUP('Applicant &amp; Project Details - 1'!$H$7,Configuration!$A$9:$D$89,2,FALSE)</f>
        <v> </v>
      </c>
      <c r="D11" s="739"/>
      <c r="E11" s="739"/>
      <c r="F11" s="739"/>
      <c r="G11" s="739"/>
      <c r="H11" s="739"/>
      <c r="I11" s="739"/>
      <c r="J11" s="739"/>
      <c r="K11" s="739"/>
      <c r="L11" s="739"/>
      <c r="M11" s="739"/>
      <c r="N11" s="106"/>
      <c r="P11" s="466"/>
      <c r="Q11" s="466"/>
      <c r="R11" s="466"/>
      <c r="S11" s="466"/>
      <c r="T11" s="466"/>
    </row>
    <row r="12" spans="1:20" s="42" customFormat="1" ht="58.5" customHeight="1">
      <c r="A12" s="41"/>
      <c r="B12" s="107" t="s">
        <v>721</v>
      </c>
      <c r="C12" s="729" t="s">
        <v>720</v>
      </c>
      <c r="D12" s="729"/>
      <c r="E12" s="729"/>
      <c r="F12" s="729"/>
      <c r="G12" s="729"/>
      <c r="H12" s="729"/>
      <c r="I12" s="729"/>
      <c r="J12" s="729"/>
      <c r="K12" s="729"/>
      <c r="L12" s="729"/>
      <c r="M12" s="729"/>
      <c r="N12" s="108"/>
      <c r="P12" s="465"/>
      <c r="Q12" s="465"/>
      <c r="R12" s="465"/>
      <c r="S12" s="465"/>
      <c r="T12" s="466"/>
    </row>
    <row r="13" spans="1:20" s="42" customFormat="1" ht="42.75" customHeight="1">
      <c r="A13" s="41"/>
      <c r="B13" s="107" t="s">
        <v>25</v>
      </c>
      <c r="C13" s="729" t="s">
        <v>659</v>
      </c>
      <c r="D13" s="729"/>
      <c r="E13" s="729"/>
      <c r="F13" s="729"/>
      <c r="G13" s="729"/>
      <c r="H13" s="729"/>
      <c r="I13" s="729"/>
      <c r="J13" s="729"/>
      <c r="K13" s="729"/>
      <c r="L13" s="729"/>
      <c r="M13" s="729"/>
      <c r="N13" s="108"/>
      <c r="P13" s="465"/>
      <c r="Q13" s="465"/>
      <c r="R13" s="465"/>
      <c r="S13" s="465"/>
      <c r="T13" s="466"/>
    </row>
    <row r="14" spans="1:20" s="42" customFormat="1" ht="29.25" customHeight="1">
      <c r="A14" s="41"/>
      <c r="B14" s="107" t="s">
        <v>25</v>
      </c>
      <c r="C14" s="729" t="s">
        <v>656</v>
      </c>
      <c r="D14" s="729"/>
      <c r="E14" s="729"/>
      <c r="F14" s="729"/>
      <c r="G14" s="729"/>
      <c r="H14" s="729"/>
      <c r="I14" s="729"/>
      <c r="J14" s="729"/>
      <c r="K14" s="729"/>
      <c r="L14" s="729"/>
      <c r="M14" s="729"/>
      <c r="N14" s="108"/>
      <c r="P14" s="465"/>
      <c r="Q14" s="465"/>
      <c r="R14" s="465"/>
      <c r="S14" s="465"/>
      <c r="T14" s="466"/>
    </row>
    <row r="15" spans="1:20" s="42" customFormat="1" ht="18" customHeight="1">
      <c r="A15" s="41"/>
      <c r="B15" s="107" t="s">
        <v>25</v>
      </c>
      <c r="C15" s="729" t="s">
        <v>208</v>
      </c>
      <c r="D15" s="729"/>
      <c r="E15" s="729"/>
      <c r="F15" s="729"/>
      <c r="G15" s="729"/>
      <c r="H15" s="729"/>
      <c r="I15" s="729"/>
      <c r="J15" s="729"/>
      <c r="K15" s="729"/>
      <c r="L15" s="729"/>
      <c r="M15" s="729"/>
      <c r="N15" s="108"/>
      <c r="P15" s="465"/>
      <c r="Q15" s="465"/>
      <c r="R15" s="465"/>
      <c r="S15" s="465"/>
      <c r="T15" s="466"/>
    </row>
    <row r="16" spans="1:20" s="42" customFormat="1" ht="18" customHeight="1">
      <c r="A16" s="41"/>
      <c r="B16" s="107" t="s">
        <v>25</v>
      </c>
      <c r="C16" s="749" t="s">
        <v>728</v>
      </c>
      <c r="D16" s="749"/>
      <c r="E16" s="749"/>
      <c r="F16" s="749"/>
      <c r="G16" s="749"/>
      <c r="H16" s="749"/>
      <c r="I16" s="749"/>
      <c r="J16" s="749"/>
      <c r="K16" s="749"/>
      <c r="L16" s="749"/>
      <c r="M16" s="749"/>
      <c r="N16" s="749"/>
      <c r="O16" s="749"/>
      <c r="P16" s="749"/>
      <c r="Q16" s="749"/>
      <c r="R16" s="465"/>
      <c r="S16" s="465"/>
      <c r="T16" s="466"/>
    </row>
    <row r="17" spans="1:20" s="13" customFormat="1" ht="18" customHeight="1">
      <c r="A17" s="12"/>
      <c r="B17" s="109"/>
      <c r="C17" s="110"/>
      <c r="D17" s="110"/>
      <c r="E17" s="110"/>
      <c r="F17" s="110"/>
      <c r="G17" s="110"/>
      <c r="H17" s="110"/>
      <c r="I17" s="111"/>
      <c r="J17" s="111"/>
      <c r="K17" s="111"/>
      <c r="L17" s="111"/>
      <c r="M17" s="111"/>
      <c r="N17" s="112"/>
      <c r="O17" s="12"/>
      <c r="P17" s="467"/>
      <c r="Q17" s="468"/>
      <c r="R17" s="468"/>
      <c r="S17" s="468"/>
      <c r="T17" s="468"/>
    </row>
    <row r="18" spans="1:20" s="13" customFormat="1" ht="18" customHeight="1" thickBot="1">
      <c r="A18" s="12"/>
      <c r="B18" s="15"/>
      <c r="C18" s="202"/>
      <c r="D18" s="202"/>
      <c r="E18" s="202"/>
      <c r="F18" s="202"/>
      <c r="G18" s="202"/>
      <c r="H18" s="202"/>
      <c r="I18" s="17"/>
      <c r="J18" s="17"/>
      <c r="K18" s="17"/>
      <c r="L18" s="17"/>
      <c r="M18" s="17"/>
      <c r="N18" s="14"/>
      <c r="O18" s="12"/>
      <c r="P18" s="467"/>
      <c r="Q18" s="468"/>
      <c r="R18" s="468"/>
      <c r="S18" s="468"/>
      <c r="T18" s="468"/>
    </row>
    <row r="19" spans="1:20" s="13" customFormat="1" ht="18" customHeight="1" thickBot="1">
      <c r="A19" s="12"/>
      <c r="B19" s="15"/>
      <c r="C19" s="748" t="s">
        <v>348</v>
      </c>
      <c r="D19" s="745">
        <f>'Applicant &amp; Project Details - 1'!M38</f>
        <v>0</v>
      </c>
      <c r="E19" s="746"/>
      <c r="F19" s="747"/>
      <c r="G19" s="202"/>
      <c r="H19" s="202"/>
      <c r="I19" s="17"/>
      <c r="J19" s="17"/>
      <c r="K19" s="17"/>
      <c r="L19" s="17"/>
      <c r="M19" s="17"/>
      <c r="N19" s="14"/>
      <c r="O19" s="12"/>
      <c r="P19" s="467"/>
      <c r="Q19" s="468"/>
      <c r="R19" s="468"/>
      <c r="S19" s="468"/>
      <c r="T19" s="468"/>
    </row>
    <row r="20" spans="1:20" s="13" customFormat="1" ht="18" customHeight="1">
      <c r="A20" s="12"/>
      <c r="B20" s="15"/>
      <c r="C20" s="748"/>
      <c r="D20" s="202"/>
      <c r="E20" s="202"/>
      <c r="F20" s="202"/>
      <c r="G20" s="202"/>
      <c r="H20" s="202"/>
      <c r="I20" s="17"/>
      <c r="J20" s="17"/>
      <c r="K20" s="17"/>
      <c r="L20" s="17"/>
      <c r="M20" s="17"/>
      <c r="N20" s="14"/>
      <c r="O20" s="12"/>
      <c r="P20" s="467"/>
      <c r="Q20" s="468"/>
      <c r="R20" s="468"/>
      <c r="S20" s="468"/>
      <c r="T20" s="468"/>
    </row>
    <row r="21" spans="2:20" s="14" customFormat="1" ht="9" customHeight="1">
      <c r="B21" s="15"/>
      <c r="C21" s="16"/>
      <c r="D21" s="16"/>
      <c r="E21" s="16"/>
      <c r="F21" s="16"/>
      <c r="G21" s="16"/>
      <c r="H21" s="16"/>
      <c r="I21" s="17"/>
      <c r="J21" s="17"/>
      <c r="K21" s="17"/>
      <c r="L21" s="17"/>
      <c r="M21" s="17"/>
      <c r="P21" s="469"/>
      <c r="Q21" s="469"/>
      <c r="R21" s="469"/>
      <c r="S21" s="469"/>
      <c r="T21" s="469"/>
    </row>
    <row r="22" spans="1:21" s="13" customFormat="1" ht="18" customHeight="1">
      <c r="A22" s="12"/>
      <c r="B22" s="150"/>
      <c r="C22" s="151"/>
      <c r="D22" s="151"/>
      <c r="E22" s="151"/>
      <c r="F22" s="151"/>
      <c r="G22" s="151"/>
      <c r="H22" s="151"/>
      <c r="I22" s="152"/>
      <c r="J22" s="152"/>
      <c r="K22" s="152"/>
      <c r="L22" s="152"/>
      <c r="M22" s="152"/>
      <c r="N22" s="122"/>
      <c r="O22" s="12"/>
      <c r="P22" s="467"/>
      <c r="Q22" s="468"/>
      <c r="R22" s="468"/>
      <c r="S22" s="468"/>
      <c r="T22" s="468"/>
      <c r="U22" s="31"/>
    </row>
    <row r="23" spans="2:21" ht="15">
      <c r="B23" s="153"/>
      <c r="C23" s="154"/>
      <c r="D23" s="154"/>
      <c r="E23" s="154"/>
      <c r="F23" s="154"/>
      <c r="G23" s="154"/>
      <c r="H23" s="154"/>
      <c r="I23" s="154"/>
      <c r="J23" s="154"/>
      <c r="K23" s="154"/>
      <c r="L23" s="154"/>
      <c r="M23" s="154"/>
      <c r="N23" s="155"/>
      <c r="U23" s="31"/>
    </row>
    <row r="24" spans="2:21" ht="15.75" thickBot="1">
      <c r="B24" s="153"/>
      <c r="C24" s="154"/>
      <c r="D24" s="154"/>
      <c r="E24" s="154"/>
      <c r="F24" s="154"/>
      <c r="G24" s="154"/>
      <c r="H24" s="154"/>
      <c r="I24" s="154"/>
      <c r="J24" s="154"/>
      <c r="K24" s="154"/>
      <c r="L24" s="154"/>
      <c r="M24" s="154"/>
      <c r="N24" s="155"/>
      <c r="U24" s="31"/>
    </row>
    <row r="25" spans="2:21" ht="18.75" thickBot="1">
      <c r="B25" s="156" t="s">
        <v>39</v>
      </c>
      <c r="C25" s="740" t="s">
        <v>101</v>
      </c>
      <c r="D25" s="741"/>
      <c r="E25" s="741"/>
      <c r="F25" s="741"/>
      <c r="G25" s="741"/>
      <c r="H25" s="741"/>
      <c r="I25" s="741"/>
      <c r="J25" s="741"/>
      <c r="K25" s="741"/>
      <c r="L25" s="741"/>
      <c r="M25" s="742"/>
      <c r="N25" s="155"/>
      <c r="U25" s="31"/>
    </row>
    <row r="26" spans="2:21" ht="60" customHeight="1" thickBot="1">
      <c r="B26" s="153"/>
      <c r="C26" s="743" t="s">
        <v>99</v>
      </c>
      <c r="D26" s="744"/>
      <c r="E26" s="526" t="s">
        <v>209</v>
      </c>
      <c r="F26" s="493" t="s">
        <v>232</v>
      </c>
      <c r="G26" s="493" t="s">
        <v>233</v>
      </c>
      <c r="H26" s="493" t="s">
        <v>234</v>
      </c>
      <c r="I26" s="493" t="s">
        <v>235</v>
      </c>
      <c r="J26" s="493" t="s">
        <v>236</v>
      </c>
      <c r="K26" s="493" t="s">
        <v>237</v>
      </c>
      <c r="L26" s="493" t="s">
        <v>100</v>
      </c>
      <c r="M26" s="494" t="s">
        <v>97</v>
      </c>
      <c r="N26" s="155"/>
      <c r="U26" s="31"/>
    </row>
    <row r="27" spans="2:21" ht="18" customHeight="1" thickBot="1">
      <c r="B27" s="153"/>
      <c r="C27" s="731"/>
      <c r="D27" s="732"/>
      <c r="E27" s="732"/>
      <c r="F27" s="732"/>
      <c r="G27" s="732"/>
      <c r="H27" s="732"/>
      <c r="I27" s="732"/>
      <c r="J27" s="732"/>
      <c r="K27" s="732"/>
      <c r="L27" s="732"/>
      <c r="M27" s="733"/>
      <c r="N27" s="155"/>
      <c r="U27" s="31"/>
    </row>
    <row r="28" spans="2:38" ht="18" customHeight="1">
      <c r="B28" s="153"/>
      <c r="C28" s="723"/>
      <c r="D28" s="724"/>
      <c r="E28" s="245">
        <v>0</v>
      </c>
      <c r="F28" s="246"/>
      <c r="G28" s="246"/>
      <c r="H28" s="246"/>
      <c r="I28" s="247"/>
      <c r="J28" s="247"/>
      <c r="K28" s="247"/>
      <c r="L28" s="248">
        <f>SUM(F28:K28)</f>
        <v>0</v>
      </c>
      <c r="M28" s="249">
        <f>L28*E28</f>
        <v>0</v>
      </c>
      <c r="N28" s="155"/>
      <c r="V28" s="34">
        <f aca="true" t="shared" si="0" ref="V28:V48">SUM(L28)</f>
        <v>0</v>
      </c>
      <c r="W28" s="34">
        <f aca="true" t="shared" si="1" ref="W28:W47">SUM(L28)*E28</f>
        <v>0</v>
      </c>
      <c r="X28" s="34">
        <f aca="true" t="shared" si="2" ref="X28:X47">IF(W28=0,0,V28)</f>
        <v>0</v>
      </c>
      <c r="Y28" s="35"/>
      <c r="Z28" s="33">
        <f>F28*E28</f>
        <v>0</v>
      </c>
      <c r="AA28" s="33">
        <f>G28*E28</f>
        <v>0</v>
      </c>
      <c r="AB28" s="33">
        <f>H28*E28</f>
        <v>0</v>
      </c>
      <c r="AC28" s="33">
        <f>I28*E28</f>
        <v>0</v>
      </c>
      <c r="AD28" s="33">
        <f>J28*E28</f>
        <v>0</v>
      </c>
      <c r="AE28" s="33">
        <f>K28*E28</f>
        <v>0</v>
      </c>
      <c r="AG28" s="34">
        <f aca="true" t="shared" si="3" ref="AG28:AL28">IF($E$28=0,0,F28)</f>
        <v>0</v>
      </c>
      <c r="AH28" s="34">
        <f t="shared" si="3"/>
        <v>0</v>
      </c>
      <c r="AI28" s="34">
        <f t="shared" si="3"/>
        <v>0</v>
      </c>
      <c r="AJ28" s="34">
        <f t="shared" si="3"/>
        <v>0</v>
      </c>
      <c r="AK28" s="34">
        <f t="shared" si="3"/>
        <v>0</v>
      </c>
      <c r="AL28" s="34">
        <f t="shared" si="3"/>
        <v>0</v>
      </c>
    </row>
    <row r="29" spans="2:38" ht="18" customHeight="1">
      <c r="B29" s="153"/>
      <c r="C29" s="727"/>
      <c r="D29" s="728"/>
      <c r="E29" s="250">
        <v>0</v>
      </c>
      <c r="F29" s="251"/>
      <c r="G29" s="251"/>
      <c r="H29" s="251"/>
      <c r="I29" s="252"/>
      <c r="J29" s="252"/>
      <c r="K29" s="252"/>
      <c r="L29" s="253">
        <f aca="true" t="shared" si="4" ref="L29:L47">SUM(F29:K29)</f>
        <v>0</v>
      </c>
      <c r="M29" s="254">
        <f aca="true" t="shared" si="5" ref="M29:M47">L29*E29</f>
        <v>0</v>
      </c>
      <c r="N29" s="155"/>
      <c r="V29" s="34">
        <f t="shared" si="0"/>
        <v>0</v>
      </c>
      <c r="W29" s="34">
        <f t="shared" si="1"/>
        <v>0</v>
      </c>
      <c r="X29" s="34">
        <f t="shared" si="2"/>
        <v>0</v>
      </c>
      <c r="Y29" s="35"/>
      <c r="Z29" s="33">
        <f aca="true" t="shared" si="6" ref="Z29:Z47">F29*E29</f>
        <v>0</v>
      </c>
      <c r="AA29" s="33">
        <f aca="true" t="shared" si="7" ref="AA29:AA47">G29*E29</f>
        <v>0</v>
      </c>
      <c r="AB29" s="33">
        <f aca="true" t="shared" si="8" ref="AB29:AB47">H29*E29</f>
        <v>0</v>
      </c>
      <c r="AC29" s="33">
        <f aca="true" t="shared" si="9" ref="AC29:AC47">I29*E29</f>
        <v>0</v>
      </c>
      <c r="AD29" s="33">
        <f aca="true" t="shared" si="10" ref="AD29:AD47">J29*E29</f>
        <v>0</v>
      </c>
      <c r="AE29" s="33">
        <f aca="true" t="shared" si="11" ref="AE29:AE47">K29*E29</f>
        <v>0</v>
      </c>
      <c r="AG29" s="34">
        <f aca="true" t="shared" si="12" ref="AG29:AL29">IF($E$29=0,0,F29)</f>
        <v>0</v>
      </c>
      <c r="AH29" s="34">
        <f t="shared" si="12"/>
        <v>0</v>
      </c>
      <c r="AI29" s="34">
        <f t="shared" si="12"/>
        <v>0</v>
      </c>
      <c r="AJ29" s="34">
        <f t="shared" si="12"/>
        <v>0</v>
      </c>
      <c r="AK29" s="34">
        <f t="shared" si="12"/>
        <v>0</v>
      </c>
      <c r="AL29" s="34">
        <f t="shared" si="12"/>
        <v>0</v>
      </c>
    </row>
    <row r="30" spans="2:38" ht="18" customHeight="1">
      <c r="B30" s="153"/>
      <c r="C30" s="727"/>
      <c r="D30" s="728"/>
      <c r="E30" s="250">
        <v>0</v>
      </c>
      <c r="F30" s="251"/>
      <c r="G30" s="251"/>
      <c r="H30" s="251"/>
      <c r="I30" s="252"/>
      <c r="J30" s="252"/>
      <c r="K30" s="252"/>
      <c r="L30" s="253">
        <f t="shared" si="4"/>
        <v>0</v>
      </c>
      <c r="M30" s="254">
        <f t="shared" si="5"/>
        <v>0</v>
      </c>
      <c r="N30" s="155"/>
      <c r="V30" s="34">
        <f t="shared" si="0"/>
        <v>0</v>
      </c>
      <c r="W30" s="34">
        <f t="shared" si="1"/>
        <v>0</v>
      </c>
      <c r="X30" s="34">
        <f t="shared" si="2"/>
        <v>0</v>
      </c>
      <c r="Y30" s="35"/>
      <c r="Z30" s="33">
        <f t="shared" si="6"/>
        <v>0</v>
      </c>
      <c r="AA30" s="33">
        <f t="shared" si="7"/>
        <v>0</v>
      </c>
      <c r="AB30" s="33">
        <f t="shared" si="8"/>
        <v>0</v>
      </c>
      <c r="AC30" s="33">
        <f t="shared" si="9"/>
        <v>0</v>
      </c>
      <c r="AD30" s="33">
        <f t="shared" si="10"/>
        <v>0</v>
      </c>
      <c r="AE30" s="33">
        <f t="shared" si="11"/>
        <v>0</v>
      </c>
      <c r="AG30" s="34">
        <f aca="true" t="shared" si="13" ref="AG30:AL30">IF($E$30=0,0,F30)</f>
        <v>0</v>
      </c>
      <c r="AH30" s="34">
        <f t="shared" si="13"/>
        <v>0</v>
      </c>
      <c r="AI30" s="34">
        <f t="shared" si="13"/>
        <v>0</v>
      </c>
      <c r="AJ30" s="34">
        <f t="shared" si="13"/>
        <v>0</v>
      </c>
      <c r="AK30" s="34">
        <f t="shared" si="13"/>
        <v>0</v>
      </c>
      <c r="AL30" s="34">
        <f t="shared" si="13"/>
        <v>0</v>
      </c>
    </row>
    <row r="31" spans="2:38" ht="18" customHeight="1">
      <c r="B31" s="153"/>
      <c r="C31" s="727"/>
      <c r="D31" s="728"/>
      <c r="E31" s="250">
        <v>0</v>
      </c>
      <c r="F31" s="251"/>
      <c r="G31" s="251"/>
      <c r="H31" s="251"/>
      <c r="I31" s="252"/>
      <c r="J31" s="252"/>
      <c r="K31" s="252"/>
      <c r="L31" s="253">
        <f t="shared" si="4"/>
        <v>0</v>
      </c>
      <c r="M31" s="254">
        <f t="shared" si="5"/>
        <v>0</v>
      </c>
      <c r="N31" s="155"/>
      <c r="V31" s="34">
        <f t="shared" si="0"/>
        <v>0</v>
      </c>
      <c r="W31" s="34">
        <f t="shared" si="1"/>
        <v>0</v>
      </c>
      <c r="X31" s="34">
        <f t="shared" si="2"/>
        <v>0</v>
      </c>
      <c r="Y31" s="35"/>
      <c r="Z31" s="33">
        <f t="shared" si="6"/>
        <v>0</v>
      </c>
      <c r="AA31" s="33">
        <f t="shared" si="7"/>
        <v>0</v>
      </c>
      <c r="AB31" s="33">
        <f t="shared" si="8"/>
        <v>0</v>
      </c>
      <c r="AC31" s="33">
        <f t="shared" si="9"/>
        <v>0</v>
      </c>
      <c r="AD31" s="33">
        <f t="shared" si="10"/>
        <v>0</v>
      </c>
      <c r="AE31" s="33">
        <f t="shared" si="11"/>
        <v>0</v>
      </c>
      <c r="AG31" s="34">
        <f aca="true" t="shared" si="14" ref="AG31:AL31">IF($E$31=0,0,F31)</f>
        <v>0</v>
      </c>
      <c r="AH31" s="34">
        <f t="shared" si="14"/>
        <v>0</v>
      </c>
      <c r="AI31" s="34">
        <f t="shared" si="14"/>
        <v>0</v>
      </c>
      <c r="AJ31" s="34">
        <f t="shared" si="14"/>
        <v>0</v>
      </c>
      <c r="AK31" s="34">
        <f t="shared" si="14"/>
        <v>0</v>
      </c>
      <c r="AL31" s="34">
        <f t="shared" si="14"/>
        <v>0</v>
      </c>
    </row>
    <row r="32" spans="1:38" s="39" customFormat="1" ht="18" customHeight="1">
      <c r="A32" s="36"/>
      <c r="B32" s="157"/>
      <c r="C32" s="727"/>
      <c r="D32" s="728"/>
      <c r="E32" s="250">
        <v>0</v>
      </c>
      <c r="F32" s="251"/>
      <c r="G32" s="251"/>
      <c r="H32" s="251"/>
      <c r="I32" s="252"/>
      <c r="J32" s="252"/>
      <c r="K32" s="252"/>
      <c r="L32" s="253">
        <f t="shared" si="4"/>
        <v>0</v>
      </c>
      <c r="M32" s="254">
        <f t="shared" si="5"/>
        <v>0</v>
      </c>
      <c r="N32" s="158"/>
      <c r="O32" s="37"/>
      <c r="P32" s="471"/>
      <c r="Q32" s="471"/>
      <c r="R32" s="471"/>
      <c r="S32" s="471"/>
      <c r="T32" s="471"/>
      <c r="V32" s="34">
        <f t="shared" si="0"/>
        <v>0</v>
      </c>
      <c r="W32" s="34">
        <f t="shared" si="1"/>
        <v>0</v>
      </c>
      <c r="X32" s="34">
        <f t="shared" si="2"/>
        <v>0</v>
      </c>
      <c r="Y32" s="38"/>
      <c r="Z32" s="33">
        <f t="shared" si="6"/>
        <v>0</v>
      </c>
      <c r="AA32" s="33">
        <f t="shared" si="7"/>
        <v>0</v>
      </c>
      <c r="AB32" s="33">
        <f t="shared" si="8"/>
        <v>0</v>
      </c>
      <c r="AC32" s="33">
        <f t="shared" si="9"/>
        <v>0</v>
      </c>
      <c r="AD32" s="33">
        <f t="shared" si="10"/>
        <v>0</v>
      </c>
      <c r="AE32" s="33">
        <f t="shared" si="11"/>
        <v>0</v>
      </c>
      <c r="AG32" s="34">
        <f aca="true" t="shared" si="15" ref="AG32:AL32">IF($E$32=0,0,F32)</f>
        <v>0</v>
      </c>
      <c r="AH32" s="34">
        <f t="shared" si="15"/>
        <v>0</v>
      </c>
      <c r="AI32" s="34">
        <f t="shared" si="15"/>
        <v>0</v>
      </c>
      <c r="AJ32" s="34">
        <f t="shared" si="15"/>
        <v>0</v>
      </c>
      <c r="AK32" s="34">
        <f t="shared" si="15"/>
        <v>0</v>
      </c>
      <c r="AL32" s="34">
        <f t="shared" si="15"/>
        <v>0</v>
      </c>
    </row>
    <row r="33" spans="2:38" s="39" customFormat="1" ht="18" customHeight="1">
      <c r="B33" s="159"/>
      <c r="C33" s="727"/>
      <c r="D33" s="728"/>
      <c r="E33" s="250">
        <v>0</v>
      </c>
      <c r="F33" s="251"/>
      <c r="G33" s="251"/>
      <c r="H33" s="251"/>
      <c r="I33" s="252"/>
      <c r="J33" s="252"/>
      <c r="K33" s="252"/>
      <c r="L33" s="253">
        <f t="shared" si="4"/>
        <v>0</v>
      </c>
      <c r="M33" s="254">
        <f t="shared" si="5"/>
        <v>0</v>
      </c>
      <c r="N33" s="158"/>
      <c r="O33" s="37"/>
      <c r="P33" s="471"/>
      <c r="Q33" s="471"/>
      <c r="R33" s="471"/>
      <c r="S33" s="471"/>
      <c r="T33" s="471"/>
      <c r="V33" s="34">
        <f t="shared" si="0"/>
        <v>0</v>
      </c>
      <c r="W33" s="34">
        <f t="shared" si="1"/>
        <v>0</v>
      </c>
      <c r="X33" s="34">
        <f t="shared" si="2"/>
        <v>0</v>
      </c>
      <c r="Y33" s="38"/>
      <c r="Z33" s="33">
        <f t="shared" si="6"/>
        <v>0</v>
      </c>
      <c r="AA33" s="33">
        <f t="shared" si="7"/>
        <v>0</v>
      </c>
      <c r="AB33" s="33">
        <f t="shared" si="8"/>
        <v>0</v>
      </c>
      <c r="AC33" s="33">
        <f t="shared" si="9"/>
        <v>0</v>
      </c>
      <c r="AD33" s="33">
        <f t="shared" si="10"/>
        <v>0</v>
      </c>
      <c r="AE33" s="33">
        <f t="shared" si="11"/>
        <v>0</v>
      </c>
      <c r="AG33" s="34">
        <f aca="true" t="shared" si="16" ref="AG33:AL33">IF($E$33=0,0,F33)</f>
        <v>0</v>
      </c>
      <c r="AH33" s="34">
        <f t="shared" si="16"/>
        <v>0</v>
      </c>
      <c r="AI33" s="34">
        <f t="shared" si="16"/>
        <v>0</v>
      </c>
      <c r="AJ33" s="34">
        <f t="shared" si="16"/>
        <v>0</v>
      </c>
      <c r="AK33" s="34">
        <f t="shared" si="16"/>
        <v>0</v>
      </c>
      <c r="AL33" s="34">
        <f t="shared" si="16"/>
        <v>0</v>
      </c>
    </row>
    <row r="34" spans="2:38" s="39" customFormat="1" ht="18" customHeight="1">
      <c r="B34" s="159"/>
      <c r="C34" s="727"/>
      <c r="D34" s="728"/>
      <c r="E34" s="250">
        <v>0</v>
      </c>
      <c r="F34" s="251"/>
      <c r="G34" s="251"/>
      <c r="H34" s="251"/>
      <c r="I34" s="252"/>
      <c r="J34" s="252"/>
      <c r="K34" s="252"/>
      <c r="L34" s="253">
        <f t="shared" si="4"/>
        <v>0</v>
      </c>
      <c r="M34" s="254">
        <f t="shared" si="5"/>
        <v>0</v>
      </c>
      <c r="N34" s="158"/>
      <c r="O34" s="37"/>
      <c r="P34" s="471"/>
      <c r="Q34" s="471"/>
      <c r="R34" s="471"/>
      <c r="S34" s="471"/>
      <c r="T34" s="471"/>
      <c r="V34" s="34">
        <f t="shared" si="0"/>
        <v>0</v>
      </c>
      <c r="W34" s="34">
        <f t="shared" si="1"/>
        <v>0</v>
      </c>
      <c r="X34" s="34">
        <f t="shared" si="2"/>
        <v>0</v>
      </c>
      <c r="Y34" s="38"/>
      <c r="Z34" s="33">
        <f t="shared" si="6"/>
        <v>0</v>
      </c>
      <c r="AA34" s="33">
        <f t="shared" si="7"/>
        <v>0</v>
      </c>
      <c r="AB34" s="33">
        <f t="shared" si="8"/>
        <v>0</v>
      </c>
      <c r="AC34" s="33">
        <f t="shared" si="9"/>
        <v>0</v>
      </c>
      <c r="AD34" s="33">
        <f t="shared" si="10"/>
        <v>0</v>
      </c>
      <c r="AE34" s="33">
        <f t="shared" si="11"/>
        <v>0</v>
      </c>
      <c r="AG34" s="34">
        <f aca="true" t="shared" si="17" ref="AG34:AL34">IF($E$34=0,0,F34)</f>
        <v>0</v>
      </c>
      <c r="AH34" s="34">
        <f t="shared" si="17"/>
        <v>0</v>
      </c>
      <c r="AI34" s="34">
        <f t="shared" si="17"/>
        <v>0</v>
      </c>
      <c r="AJ34" s="34">
        <f t="shared" si="17"/>
        <v>0</v>
      </c>
      <c r="AK34" s="34">
        <f t="shared" si="17"/>
        <v>0</v>
      </c>
      <c r="AL34" s="34">
        <f t="shared" si="17"/>
        <v>0</v>
      </c>
    </row>
    <row r="35" spans="2:38" s="39" customFormat="1" ht="18" customHeight="1">
      <c r="B35" s="159"/>
      <c r="C35" s="727"/>
      <c r="D35" s="728"/>
      <c r="E35" s="250">
        <v>0</v>
      </c>
      <c r="F35" s="251"/>
      <c r="G35" s="251"/>
      <c r="H35" s="251"/>
      <c r="I35" s="252"/>
      <c r="J35" s="252"/>
      <c r="K35" s="252"/>
      <c r="L35" s="253">
        <f t="shared" si="4"/>
        <v>0</v>
      </c>
      <c r="M35" s="254">
        <f t="shared" si="5"/>
        <v>0</v>
      </c>
      <c r="N35" s="158"/>
      <c r="O35" s="37"/>
      <c r="P35" s="471"/>
      <c r="Q35" s="471"/>
      <c r="R35" s="471"/>
      <c r="S35" s="471"/>
      <c r="T35" s="471"/>
      <c r="V35" s="34">
        <f t="shared" si="0"/>
        <v>0</v>
      </c>
      <c r="W35" s="34">
        <f t="shared" si="1"/>
        <v>0</v>
      </c>
      <c r="X35" s="34">
        <f t="shared" si="2"/>
        <v>0</v>
      </c>
      <c r="Y35" s="38"/>
      <c r="Z35" s="33">
        <f t="shared" si="6"/>
        <v>0</v>
      </c>
      <c r="AA35" s="33">
        <f t="shared" si="7"/>
        <v>0</v>
      </c>
      <c r="AB35" s="33">
        <f t="shared" si="8"/>
        <v>0</v>
      </c>
      <c r="AC35" s="33">
        <f t="shared" si="9"/>
        <v>0</v>
      </c>
      <c r="AD35" s="33">
        <f t="shared" si="10"/>
        <v>0</v>
      </c>
      <c r="AE35" s="33">
        <f t="shared" si="11"/>
        <v>0</v>
      </c>
      <c r="AG35" s="34">
        <f aca="true" t="shared" si="18" ref="AG35:AL35">IF($E$35=0,0,F35)</f>
        <v>0</v>
      </c>
      <c r="AH35" s="34">
        <f t="shared" si="18"/>
        <v>0</v>
      </c>
      <c r="AI35" s="34">
        <f t="shared" si="18"/>
        <v>0</v>
      </c>
      <c r="AJ35" s="34">
        <f t="shared" si="18"/>
        <v>0</v>
      </c>
      <c r="AK35" s="34">
        <f t="shared" si="18"/>
        <v>0</v>
      </c>
      <c r="AL35" s="34">
        <f t="shared" si="18"/>
        <v>0</v>
      </c>
    </row>
    <row r="36" spans="2:38" s="39" customFormat="1" ht="18" customHeight="1">
      <c r="B36" s="159"/>
      <c r="C36" s="727"/>
      <c r="D36" s="728"/>
      <c r="E36" s="250">
        <v>0</v>
      </c>
      <c r="F36" s="251"/>
      <c r="G36" s="251"/>
      <c r="H36" s="251"/>
      <c r="I36" s="252"/>
      <c r="J36" s="252"/>
      <c r="K36" s="252"/>
      <c r="L36" s="253">
        <f t="shared" si="4"/>
        <v>0</v>
      </c>
      <c r="M36" s="254">
        <f t="shared" si="5"/>
        <v>0</v>
      </c>
      <c r="N36" s="158"/>
      <c r="O36" s="37"/>
      <c r="P36" s="471"/>
      <c r="Q36" s="471"/>
      <c r="R36" s="471"/>
      <c r="S36" s="471"/>
      <c r="T36" s="471"/>
      <c r="V36" s="34">
        <f t="shared" si="0"/>
        <v>0</v>
      </c>
      <c r="W36" s="34">
        <f t="shared" si="1"/>
        <v>0</v>
      </c>
      <c r="X36" s="34">
        <f t="shared" si="2"/>
        <v>0</v>
      </c>
      <c r="Y36" s="38"/>
      <c r="Z36" s="33">
        <f t="shared" si="6"/>
        <v>0</v>
      </c>
      <c r="AA36" s="33">
        <f t="shared" si="7"/>
        <v>0</v>
      </c>
      <c r="AB36" s="33">
        <f t="shared" si="8"/>
        <v>0</v>
      </c>
      <c r="AC36" s="33">
        <f t="shared" si="9"/>
        <v>0</v>
      </c>
      <c r="AD36" s="33">
        <f t="shared" si="10"/>
        <v>0</v>
      </c>
      <c r="AE36" s="33">
        <f t="shared" si="11"/>
        <v>0</v>
      </c>
      <c r="AG36" s="34">
        <f>IF(E36=0,0,F36)</f>
        <v>0</v>
      </c>
      <c r="AH36" s="34">
        <f>IF($E$36=0,0,G36)</f>
        <v>0</v>
      </c>
      <c r="AI36" s="34">
        <f>IF($E$36=0,0,H36)</f>
        <v>0</v>
      </c>
      <c r="AJ36" s="34">
        <f>IF($E$36=0,0,I36)</f>
        <v>0</v>
      </c>
      <c r="AK36" s="34">
        <f>IF($E$36=0,0,J36)</f>
        <v>0</v>
      </c>
      <c r="AL36" s="34">
        <f>IF($E$36=0,0,K36)</f>
        <v>0</v>
      </c>
    </row>
    <row r="37" spans="2:38" s="39" customFormat="1" ht="18" customHeight="1">
      <c r="B37" s="159"/>
      <c r="C37" s="727"/>
      <c r="D37" s="728"/>
      <c r="E37" s="250">
        <v>0</v>
      </c>
      <c r="F37" s="251"/>
      <c r="G37" s="251"/>
      <c r="H37" s="251"/>
      <c r="I37" s="252"/>
      <c r="J37" s="252"/>
      <c r="K37" s="252"/>
      <c r="L37" s="253">
        <f t="shared" si="4"/>
        <v>0</v>
      </c>
      <c r="M37" s="254">
        <f t="shared" si="5"/>
        <v>0</v>
      </c>
      <c r="N37" s="158"/>
      <c r="O37" s="37"/>
      <c r="P37" s="471"/>
      <c r="Q37" s="471"/>
      <c r="R37" s="471"/>
      <c r="S37" s="471"/>
      <c r="T37" s="471"/>
      <c r="V37" s="34">
        <f t="shared" si="0"/>
        <v>0</v>
      </c>
      <c r="W37" s="34">
        <f t="shared" si="1"/>
        <v>0</v>
      </c>
      <c r="X37" s="34">
        <f t="shared" si="2"/>
        <v>0</v>
      </c>
      <c r="Y37" s="38"/>
      <c r="Z37" s="33">
        <f t="shared" si="6"/>
        <v>0</v>
      </c>
      <c r="AA37" s="33">
        <f t="shared" si="7"/>
        <v>0</v>
      </c>
      <c r="AB37" s="33">
        <f t="shared" si="8"/>
        <v>0</v>
      </c>
      <c r="AC37" s="33">
        <f t="shared" si="9"/>
        <v>0</v>
      </c>
      <c r="AD37" s="33">
        <f t="shared" si="10"/>
        <v>0</v>
      </c>
      <c r="AE37" s="33">
        <f t="shared" si="11"/>
        <v>0</v>
      </c>
      <c r="AG37" s="34">
        <f aca="true" t="shared" si="19" ref="AG37:AL37">IF($E$37=0,0,F37)</f>
        <v>0</v>
      </c>
      <c r="AH37" s="34">
        <f t="shared" si="19"/>
        <v>0</v>
      </c>
      <c r="AI37" s="34">
        <f t="shared" si="19"/>
        <v>0</v>
      </c>
      <c r="AJ37" s="34">
        <f t="shared" si="19"/>
        <v>0</v>
      </c>
      <c r="AK37" s="34">
        <f t="shared" si="19"/>
        <v>0</v>
      </c>
      <c r="AL37" s="34">
        <f t="shared" si="19"/>
        <v>0</v>
      </c>
    </row>
    <row r="38" spans="2:38" s="39" customFormat="1" ht="18" customHeight="1">
      <c r="B38" s="159"/>
      <c r="C38" s="727"/>
      <c r="D38" s="728"/>
      <c r="E38" s="250">
        <v>0</v>
      </c>
      <c r="F38" s="251"/>
      <c r="G38" s="251"/>
      <c r="H38" s="251"/>
      <c r="I38" s="252"/>
      <c r="J38" s="252"/>
      <c r="K38" s="252"/>
      <c r="L38" s="253">
        <f t="shared" si="4"/>
        <v>0</v>
      </c>
      <c r="M38" s="254">
        <f t="shared" si="5"/>
        <v>0</v>
      </c>
      <c r="N38" s="158"/>
      <c r="O38" s="37"/>
      <c r="P38" s="471"/>
      <c r="Q38" s="471"/>
      <c r="R38" s="471"/>
      <c r="S38" s="471"/>
      <c r="T38" s="471"/>
      <c r="V38" s="34">
        <f t="shared" si="0"/>
        <v>0</v>
      </c>
      <c r="W38" s="34">
        <f t="shared" si="1"/>
        <v>0</v>
      </c>
      <c r="X38" s="34">
        <f t="shared" si="2"/>
        <v>0</v>
      </c>
      <c r="Y38" s="38"/>
      <c r="Z38" s="33">
        <f t="shared" si="6"/>
        <v>0</v>
      </c>
      <c r="AA38" s="33">
        <f t="shared" si="7"/>
        <v>0</v>
      </c>
      <c r="AB38" s="33">
        <f t="shared" si="8"/>
        <v>0</v>
      </c>
      <c r="AC38" s="33">
        <f t="shared" si="9"/>
        <v>0</v>
      </c>
      <c r="AD38" s="33">
        <f t="shared" si="10"/>
        <v>0</v>
      </c>
      <c r="AE38" s="33">
        <f t="shared" si="11"/>
        <v>0</v>
      </c>
      <c r="AG38" s="34">
        <f aca="true" t="shared" si="20" ref="AG38:AL38">IF($E$38=0,0,F38)</f>
        <v>0</v>
      </c>
      <c r="AH38" s="34">
        <f t="shared" si="20"/>
        <v>0</v>
      </c>
      <c r="AI38" s="34">
        <f t="shared" si="20"/>
        <v>0</v>
      </c>
      <c r="AJ38" s="34">
        <f t="shared" si="20"/>
        <v>0</v>
      </c>
      <c r="AK38" s="34">
        <f t="shared" si="20"/>
        <v>0</v>
      </c>
      <c r="AL38" s="34">
        <f t="shared" si="20"/>
        <v>0</v>
      </c>
    </row>
    <row r="39" spans="2:38" s="39" customFormat="1" ht="18" customHeight="1">
      <c r="B39" s="159"/>
      <c r="C39" s="727"/>
      <c r="D39" s="728"/>
      <c r="E39" s="250">
        <v>0</v>
      </c>
      <c r="F39" s="251"/>
      <c r="G39" s="251"/>
      <c r="H39" s="251"/>
      <c r="I39" s="252"/>
      <c r="J39" s="252"/>
      <c r="K39" s="252"/>
      <c r="L39" s="253">
        <f t="shared" si="4"/>
        <v>0</v>
      </c>
      <c r="M39" s="254">
        <f t="shared" si="5"/>
        <v>0</v>
      </c>
      <c r="N39" s="158"/>
      <c r="O39" s="37"/>
      <c r="P39" s="471"/>
      <c r="Q39" s="471"/>
      <c r="R39" s="471"/>
      <c r="S39" s="471"/>
      <c r="T39" s="471"/>
      <c r="V39" s="34">
        <f t="shared" si="0"/>
        <v>0</v>
      </c>
      <c r="W39" s="34">
        <f t="shared" si="1"/>
        <v>0</v>
      </c>
      <c r="X39" s="34">
        <f t="shared" si="2"/>
        <v>0</v>
      </c>
      <c r="Y39" s="38"/>
      <c r="Z39" s="33">
        <f t="shared" si="6"/>
        <v>0</v>
      </c>
      <c r="AA39" s="33">
        <f t="shared" si="7"/>
        <v>0</v>
      </c>
      <c r="AB39" s="33">
        <f t="shared" si="8"/>
        <v>0</v>
      </c>
      <c r="AC39" s="33">
        <f t="shared" si="9"/>
        <v>0</v>
      </c>
      <c r="AD39" s="33">
        <f t="shared" si="10"/>
        <v>0</v>
      </c>
      <c r="AE39" s="33">
        <f t="shared" si="11"/>
        <v>0</v>
      </c>
      <c r="AG39" s="34">
        <f aca="true" t="shared" si="21" ref="AG39:AL39">IF($E$39=0,0,F39)</f>
        <v>0</v>
      </c>
      <c r="AH39" s="34">
        <f t="shared" si="21"/>
        <v>0</v>
      </c>
      <c r="AI39" s="34">
        <f t="shared" si="21"/>
        <v>0</v>
      </c>
      <c r="AJ39" s="34">
        <f t="shared" si="21"/>
        <v>0</v>
      </c>
      <c r="AK39" s="34">
        <f t="shared" si="21"/>
        <v>0</v>
      </c>
      <c r="AL39" s="34">
        <f t="shared" si="21"/>
        <v>0</v>
      </c>
    </row>
    <row r="40" spans="2:38" s="39" customFormat="1" ht="18" customHeight="1">
      <c r="B40" s="159"/>
      <c r="C40" s="727"/>
      <c r="D40" s="728"/>
      <c r="E40" s="250">
        <v>0</v>
      </c>
      <c r="F40" s="251"/>
      <c r="G40" s="251"/>
      <c r="H40" s="251"/>
      <c r="I40" s="252"/>
      <c r="J40" s="252"/>
      <c r="K40" s="252"/>
      <c r="L40" s="253">
        <f t="shared" si="4"/>
        <v>0</v>
      </c>
      <c r="M40" s="254">
        <f t="shared" si="5"/>
        <v>0</v>
      </c>
      <c r="N40" s="158"/>
      <c r="O40" s="37"/>
      <c r="P40" s="471"/>
      <c r="Q40" s="471"/>
      <c r="R40" s="471"/>
      <c r="S40" s="471"/>
      <c r="T40" s="471"/>
      <c r="V40" s="34">
        <f t="shared" si="0"/>
        <v>0</v>
      </c>
      <c r="W40" s="34">
        <f t="shared" si="1"/>
        <v>0</v>
      </c>
      <c r="X40" s="34">
        <f t="shared" si="2"/>
        <v>0</v>
      </c>
      <c r="Y40" s="38"/>
      <c r="Z40" s="33">
        <f t="shared" si="6"/>
        <v>0</v>
      </c>
      <c r="AA40" s="33">
        <f t="shared" si="7"/>
        <v>0</v>
      </c>
      <c r="AB40" s="33">
        <f t="shared" si="8"/>
        <v>0</v>
      </c>
      <c r="AC40" s="33">
        <f t="shared" si="9"/>
        <v>0</v>
      </c>
      <c r="AD40" s="33">
        <f t="shared" si="10"/>
        <v>0</v>
      </c>
      <c r="AE40" s="33">
        <f t="shared" si="11"/>
        <v>0</v>
      </c>
      <c r="AG40" s="34">
        <f aca="true" t="shared" si="22" ref="AG40:AL40">IF($E$40=0,0,F40)</f>
        <v>0</v>
      </c>
      <c r="AH40" s="34">
        <f t="shared" si="22"/>
        <v>0</v>
      </c>
      <c r="AI40" s="34">
        <f t="shared" si="22"/>
        <v>0</v>
      </c>
      <c r="AJ40" s="34">
        <f t="shared" si="22"/>
        <v>0</v>
      </c>
      <c r="AK40" s="34">
        <f t="shared" si="22"/>
        <v>0</v>
      </c>
      <c r="AL40" s="34">
        <f t="shared" si="22"/>
        <v>0</v>
      </c>
    </row>
    <row r="41" spans="2:38" s="39" customFormat="1" ht="18" customHeight="1">
      <c r="B41" s="159"/>
      <c r="C41" s="727"/>
      <c r="D41" s="728"/>
      <c r="E41" s="250">
        <v>0</v>
      </c>
      <c r="F41" s="251"/>
      <c r="G41" s="251"/>
      <c r="H41" s="251"/>
      <c r="I41" s="252"/>
      <c r="J41" s="252"/>
      <c r="K41" s="252"/>
      <c r="L41" s="253">
        <f t="shared" si="4"/>
        <v>0</v>
      </c>
      <c r="M41" s="254">
        <f t="shared" si="5"/>
        <v>0</v>
      </c>
      <c r="N41" s="158"/>
      <c r="O41" s="37"/>
      <c r="P41" s="471"/>
      <c r="Q41" s="471"/>
      <c r="R41" s="471"/>
      <c r="S41" s="471"/>
      <c r="T41" s="471"/>
      <c r="V41" s="34">
        <f t="shared" si="0"/>
        <v>0</v>
      </c>
      <c r="W41" s="34">
        <f t="shared" si="1"/>
        <v>0</v>
      </c>
      <c r="X41" s="34">
        <f t="shared" si="2"/>
        <v>0</v>
      </c>
      <c r="Y41" s="38"/>
      <c r="Z41" s="33">
        <f t="shared" si="6"/>
        <v>0</v>
      </c>
      <c r="AA41" s="33">
        <f t="shared" si="7"/>
        <v>0</v>
      </c>
      <c r="AB41" s="33">
        <f t="shared" si="8"/>
        <v>0</v>
      </c>
      <c r="AC41" s="33">
        <f t="shared" si="9"/>
        <v>0</v>
      </c>
      <c r="AD41" s="33">
        <f t="shared" si="10"/>
        <v>0</v>
      </c>
      <c r="AE41" s="33">
        <f t="shared" si="11"/>
        <v>0</v>
      </c>
      <c r="AG41" s="34">
        <f aca="true" t="shared" si="23" ref="AG41:AL41">IF($E$41=0,0,F41)</f>
        <v>0</v>
      </c>
      <c r="AH41" s="34">
        <f t="shared" si="23"/>
        <v>0</v>
      </c>
      <c r="AI41" s="34">
        <f t="shared" si="23"/>
        <v>0</v>
      </c>
      <c r="AJ41" s="34">
        <f t="shared" si="23"/>
        <v>0</v>
      </c>
      <c r="AK41" s="34">
        <f t="shared" si="23"/>
        <v>0</v>
      </c>
      <c r="AL41" s="34">
        <f t="shared" si="23"/>
        <v>0</v>
      </c>
    </row>
    <row r="42" spans="2:38" s="39" customFormat="1" ht="18" customHeight="1">
      <c r="B42" s="159"/>
      <c r="C42" s="727"/>
      <c r="D42" s="728"/>
      <c r="E42" s="250">
        <v>0</v>
      </c>
      <c r="F42" s="251"/>
      <c r="G42" s="251"/>
      <c r="H42" s="251"/>
      <c r="I42" s="252"/>
      <c r="J42" s="252"/>
      <c r="K42" s="252"/>
      <c r="L42" s="253">
        <f t="shared" si="4"/>
        <v>0</v>
      </c>
      <c r="M42" s="254">
        <f t="shared" si="5"/>
        <v>0</v>
      </c>
      <c r="N42" s="158"/>
      <c r="O42" s="37"/>
      <c r="P42" s="471"/>
      <c r="Q42" s="471"/>
      <c r="R42" s="471"/>
      <c r="S42" s="471"/>
      <c r="T42" s="471"/>
      <c r="V42" s="34">
        <f t="shared" si="0"/>
        <v>0</v>
      </c>
      <c r="W42" s="34">
        <f t="shared" si="1"/>
        <v>0</v>
      </c>
      <c r="X42" s="34">
        <f t="shared" si="2"/>
        <v>0</v>
      </c>
      <c r="Y42" s="38"/>
      <c r="Z42" s="33">
        <f t="shared" si="6"/>
        <v>0</v>
      </c>
      <c r="AA42" s="33">
        <f t="shared" si="7"/>
        <v>0</v>
      </c>
      <c r="AB42" s="33">
        <f t="shared" si="8"/>
        <v>0</v>
      </c>
      <c r="AC42" s="33">
        <f t="shared" si="9"/>
        <v>0</v>
      </c>
      <c r="AD42" s="33">
        <f t="shared" si="10"/>
        <v>0</v>
      </c>
      <c r="AE42" s="33">
        <f t="shared" si="11"/>
        <v>0</v>
      </c>
      <c r="AG42" s="34">
        <f aca="true" t="shared" si="24" ref="AG42:AL42">IF($E$42=0,0,F42)</f>
        <v>0</v>
      </c>
      <c r="AH42" s="34">
        <f t="shared" si="24"/>
        <v>0</v>
      </c>
      <c r="AI42" s="34">
        <f t="shared" si="24"/>
        <v>0</v>
      </c>
      <c r="AJ42" s="34">
        <f t="shared" si="24"/>
        <v>0</v>
      </c>
      <c r="AK42" s="34">
        <f t="shared" si="24"/>
        <v>0</v>
      </c>
      <c r="AL42" s="34">
        <f t="shared" si="24"/>
        <v>0</v>
      </c>
    </row>
    <row r="43" spans="2:38" s="39" customFormat="1" ht="18" customHeight="1">
      <c r="B43" s="159"/>
      <c r="C43" s="727"/>
      <c r="D43" s="728"/>
      <c r="E43" s="250">
        <v>0</v>
      </c>
      <c r="F43" s="251"/>
      <c r="G43" s="251"/>
      <c r="H43" s="251"/>
      <c r="I43" s="252"/>
      <c r="J43" s="252"/>
      <c r="K43" s="252"/>
      <c r="L43" s="253">
        <f t="shared" si="4"/>
        <v>0</v>
      </c>
      <c r="M43" s="254">
        <f t="shared" si="5"/>
        <v>0</v>
      </c>
      <c r="N43" s="158"/>
      <c r="O43" s="37"/>
      <c r="P43" s="471"/>
      <c r="Q43" s="471"/>
      <c r="R43" s="471"/>
      <c r="S43" s="471"/>
      <c r="T43" s="471"/>
      <c r="V43" s="34">
        <f t="shared" si="0"/>
        <v>0</v>
      </c>
      <c r="W43" s="34">
        <f t="shared" si="1"/>
        <v>0</v>
      </c>
      <c r="X43" s="34">
        <f t="shared" si="2"/>
        <v>0</v>
      </c>
      <c r="Y43" s="38"/>
      <c r="Z43" s="33">
        <f t="shared" si="6"/>
        <v>0</v>
      </c>
      <c r="AA43" s="33">
        <f t="shared" si="7"/>
        <v>0</v>
      </c>
      <c r="AB43" s="33">
        <f t="shared" si="8"/>
        <v>0</v>
      </c>
      <c r="AC43" s="33">
        <f t="shared" si="9"/>
        <v>0</v>
      </c>
      <c r="AD43" s="33">
        <f t="shared" si="10"/>
        <v>0</v>
      </c>
      <c r="AE43" s="33">
        <f t="shared" si="11"/>
        <v>0</v>
      </c>
      <c r="AG43" s="34">
        <f aca="true" t="shared" si="25" ref="AG43:AL43">IF($E$43=0,0,F43)</f>
        <v>0</v>
      </c>
      <c r="AH43" s="34">
        <f t="shared" si="25"/>
        <v>0</v>
      </c>
      <c r="AI43" s="34">
        <f t="shared" si="25"/>
        <v>0</v>
      </c>
      <c r="AJ43" s="34">
        <f t="shared" si="25"/>
        <v>0</v>
      </c>
      <c r="AK43" s="34">
        <f t="shared" si="25"/>
        <v>0</v>
      </c>
      <c r="AL43" s="34">
        <f t="shared" si="25"/>
        <v>0</v>
      </c>
    </row>
    <row r="44" spans="2:38" s="39" customFormat="1" ht="18" customHeight="1">
      <c r="B44" s="159"/>
      <c r="C44" s="727"/>
      <c r="D44" s="728"/>
      <c r="E44" s="250">
        <v>0</v>
      </c>
      <c r="F44" s="251"/>
      <c r="G44" s="251"/>
      <c r="H44" s="251"/>
      <c r="I44" s="252"/>
      <c r="J44" s="252"/>
      <c r="K44" s="252"/>
      <c r="L44" s="253">
        <f t="shared" si="4"/>
        <v>0</v>
      </c>
      <c r="M44" s="254">
        <f t="shared" si="5"/>
        <v>0</v>
      </c>
      <c r="N44" s="158"/>
      <c r="O44" s="37"/>
      <c r="P44" s="471"/>
      <c r="Q44" s="471"/>
      <c r="R44" s="471"/>
      <c r="S44" s="471"/>
      <c r="T44" s="471"/>
      <c r="V44" s="34">
        <f t="shared" si="0"/>
        <v>0</v>
      </c>
      <c r="W44" s="34">
        <f t="shared" si="1"/>
        <v>0</v>
      </c>
      <c r="X44" s="34">
        <f t="shared" si="2"/>
        <v>0</v>
      </c>
      <c r="Y44" s="38"/>
      <c r="Z44" s="33">
        <f t="shared" si="6"/>
        <v>0</v>
      </c>
      <c r="AA44" s="33">
        <f t="shared" si="7"/>
        <v>0</v>
      </c>
      <c r="AB44" s="33">
        <f t="shared" si="8"/>
        <v>0</v>
      </c>
      <c r="AC44" s="33">
        <f t="shared" si="9"/>
        <v>0</v>
      </c>
      <c r="AD44" s="33">
        <f t="shared" si="10"/>
        <v>0</v>
      </c>
      <c r="AE44" s="33">
        <f t="shared" si="11"/>
        <v>0</v>
      </c>
      <c r="AG44" s="34">
        <f aca="true" t="shared" si="26" ref="AG44:AL44">IF($E$44=0,0,F44)</f>
        <v>0</v>
      </c>
      <c r="AH44" s="34">
        <f t="shared" si="26"/>
        <v>0</v>
      </c>
      <c r="AI44" s="34">
        <f t="shared" si="26"/>
        <v>0</v>
      </c>
      <c r="AJ44" s="34">
        <f t="shared" si="26"/>
        <v>0</v>
      </c>
      <c r="AK44" s="34">
        <f t="shared" si="26"/>
        <v>0</v>
      </c>
      <c r="AL44" s="34">
        <f t="shared" si="26"/>
        <v>0</v>
      </c>
    </row>
    <row r="45" spans="2:38" s="39" customFormat="1" ht="18" customHeight="1">
      <c r="B45" s="159"/>
      <c r="C45" s="727"/>
      <c r="D45" s="728"/>
      <c r="E45" s="250">
        <v>0</v>
      </c>
      <c r="F45" s="251"/>
      <c r="G45" s="251"/>
      <c r="H45" s="251"/>
      <c r="I45" s="252"/>
      <c r="J45" s="252"/>
      <c r="K45" s="252"/>
      <c r="L45" s="253">
        <f t="shared" si="4"/>
        <v>0</v>
      </c>
      <c r="M45" s="254">
        <f t="shared" si="5"/>
        <v>0</v>
      </c>
      <c r="N45" s="158"/>
      <c r="O45" s="37"/>
      <c r="P45" s="471"/>
      <c r="Q45" s="471"/>
      <c r="R45" s="471"/>
      <c r="S45" s="471"/>
      <c r="T45" s="471"/>
      <c r="V45" s="34">
        <f t="shared" si="0"/>
        <v>0</v>
      </c>
      <c r="W45" s="34">
        <f t="shared" si="1"/>
        <v>0</v>
      </c>
      <c r="X45" s="34">
        <f t="shared" si="2"/>
        <v>0</v>
      </c>
      <c r="Y45" s="38"/>
      <c r="Z45" s="33">
        <f t="shared" si="6"/>
        <v>0</v>
      </c>
      <c r="AA45" s="33">
        <f t="shared" si="7"/>
        <v>0</v>
      </c>
      <c r="AB45" s="33">
        <f t="shared" si="8"/>
        <v>0</v>
      </c>
      <c r="AC45" s="33">
        <f t="shared" si="9"/>
        <v>0</v>
      </c>
      <c r="AD45" s="33">
        <f t="shared" si="10"/>
        <v>0</v>
      </c>
      <c r="AE45" s="33">
        <f t="shared" si="11"/>
        <v>0</v>
      </c>
      <c r="AG45" s="34">
        <f aca="true" t="shared" si="27" ref="AG45:AL45">IF($E$45=0,0,F45)</f>
        <v>0</v>
      </c>
      <c r="AH45" s="34">
        <f t="shared" si="27"/>
        <v>0</v>
      </c>
      <c r="AI45" s="34">
        <f t="shared" si="27"/>
        <v>0</v>
      </c>
      <c r="AJ45" s="34">
        <f t="shared" si="27"/>
        <v>0</v>
      </c>
      <c r="AK45" s="34">
        <f t="shared" si="27"/>
        <v>0</v>
      </c>
      <c r="AL45" s="34">
        <f t="shared" si="27"/>
        <v>0</v>
      </c>
    </row>
    <row r="46" spans="2:38" s="39" customFormat="1" ht="18" customHeight="1">
      <c r="B46" s="159"/>
      <c r="C46" s="727"/>
      <c r="D46" s="728"/>
      <c r="E46" s="250">
        <v>0</v>
      </c>
      <c r="F46" s="251"/>
      <c r="G46" s="251"/>
      <c r="H46" s="251"/>
      <c r="I46" s="252"/>
      <c r="J46" s="252"/>
      <c r="K46" s="252"/>
      <c r="L46" s="253">
        <f t="shared" si="4"/>
        <v>0</v>
      </c>
      <c r="M46" s="254">
        <f t="shared" si="5"/>
        <v>0</v>
      </c>
      <c r="N46" s="158"/>
      <c r="O46" s="37"/>
      <c r="P46" s="471"/>
      <c r="Q46" s="471"/>
      <c r="R46" s="471"/>
      <c r="S46" s="471"/>
      <c r="T46" s="471"/>
      <c r="V46" s="34">
        <f t="shared" si="0"/>
        <v>0</v>
      </c>
      <c r="W46" s="34">
        <f t="shared" si="1"/>
        <v>0</v>
      </c>
      <c r="X46" s="34">
        <f t="shared" si="2"/>
        <v>0</v>
      </c>
      <c r="Y46" s="38"/>
      <c r="Z46" s="33">
        <f t="shared" si="6"/>
        <v>0</v>
      </c>
      <c r="AA46" s="33">
        <f t="shared" si="7"/>
        <v>0</v>
      </c>
      <c r="AB46" s="33">
        <f t="shared" si="8"/>
        <v>0</v>
      </c>
      <c r="AC46" s="33">
        <f t="shared" si="9"/>
        <v>0</v>
      </c>
      <c r="AD46" s="33">
        <f t="shared" si="10"/>
        <v>0</v>
      </c>
      <c r="AE46" s="33">
        <f t="shared" si="11"/>
        <v>0</v>
      </c>
      <c r="AG46" s="34">
        <f aca="true" t="shared" si="28" ref="AG46:AL46">IF($E$46=0,0,F46)</f>
        <v>0</v>
      </c>
      <c r="AH46" s="34">
        <f t="shared" si="28"/>
        <v>0</v>
      </c>
      <c r="AI46" s="34">
        <f t="shared" si="28"/>
        <v>0</v>
      </c>
      <c r="AJ46" s="34">
        <f t="shared" si="28"/>
        <v>0</v>
      </c>
      <c r="AK46" s="34">
        <f t="shared" si="28"/>
        <v>0</v>
      </c>
      <c r="AL46" s="34">
        <f t="shared" si="28"/>
        <v>0</v>
      </c>
    </row>
    <row r="47" spans="2:38" ht="18" customHeight="1" thickBot="1">
      <c r="B47" s="153"/>
      <c r="C47" s="735"/>
      <c r="D47" s="736"/>
      <c r="E47" s="255">
        <v>0</v>
      </c>
      <c r="F47" s="256"/>
      <c r="G47" s="256"/>
      <c r="H47" s="256"/>
      <c r="I47" s="257"/>
      <c r="J47" s="257"/>
      <c r="K47" s="257"/>
      <c r="L47" s="258">
        <f t="shared" si="4"/>
        <v>0</v>
      </c>
      <c r="M47" s="259">
        <f t="shared" si="5"/>
        <v>0</v>
      </c>
      <c r="N47" s="155"/>
      <c r="V47" s="34">
        <f t="shared" si="0"/>
        <v>0</v>
      </c>
      <c r="W47" s="34">
        <f t="shared" si="1"/>
        <v>0</v>
      </c>
      <c r="X47" s="34">
        <f t="shared" si="2"/>
        <v>0</v>
      </c>
      <c r="Y47" s="35"/>
      <c r="Z47" s="33">
        <f t="shared" si="6"/>
        <v>0</v>
      </c>
      <c r="AA47" s="33">
        <f t="shared" si="7"/>
        <v>0</v>
      </c>
      <c r="AB47" s="33">
        <f t="shared" si="8"/>
        <v>0</v>
      </c>
      <c r="AC47" s="33">
        <f t="shared" si="9"/>
        <v>0</v>
      </c>
      <c r="AD47" s="33">
        <f t="shared" si="10"/>
        <v>0</v>
      </c>
      <c r="AE47" s="33">
        <f t="shared" si="11"/>
        <v>0</v>
      </c>
      <c r="AG47" s="34">
        <f aca="true" t="shared" si="29" ref="AG47:AL47">IF($E$47=0,0,F47)</f>
        <v>0</v>
      </c>
      <c r="AH47" s="34">
        <f t="shared" si="29"/>
        <v>0</v>
      </c>
      <c r="AI47" s="34">
        <f t="shared" si="29"/>
        <v>0</v>
      </c>
      <c r="AJ47" s="34">
        <f t="shared" si="29"/>
        <v>0</v>
      </c>
      <c r="AK47" s="34">
        <f t="shared" si="29"/>
        <v>0</v>
      </c>
      <c r="AL47" s="34">
        <f t="shared" si="29"/>
        <v>0</v>
      </c>
    </row>
    <row r="48" spans="2:31" ht="18" customHeight="1" thickBot="1">
      <c r="B48" s="153"/>
      <c r="C48" s="731" t="s">
        <v>283</v>
      </c>
      <c r="D48" s="732"/>
      <c r="E48" s="734"/>
      <c r="F48" s="260">
        <f aca="true" t="shared" si="30" ref="F48:L48">SUM(F28:F47)</f>
        <v>0</v>
      </c>
      <c r="G48" s="260">
        <f t="shared" si="30"/>
        <v>0</v>
      </c>
      <c r="H48" s="260">
        <f>SUM(H28:H47)</f>
        <v>0</v>
      </c>
      <c r="I48" s="260">
        <f t="shared" si="30"/>
        <v>0</v>
      </c>
      <c r="J48" s="260">
        <f t="shared" si="30"/>
        <v>0</v>
      </c>
      <c r="K48" s="260">
        <f t="shared" si="30"/>
        <v>0</v>
      </c>
      <c r="L48" s="260">
        <f t="shared" si="30"/>
        <v>0</v>
      </c>
      <c r="M48" s="261">
        <f>SUM(M28:M47)</f>
        <v>0</v>
      </c>
      <c r="N48" s="155"/>
      <c r="V48" s="34">
        <f t="shared" si="0"/>
        <v>0</v>
      </c>
      <c r="W48" s="34">
        <f>SUM(W28:W47)</f>
        <v>0</v>
      </c>
      <c r="X48" s="34">
        <f>SUM(X28:X47)</f>
        <v>0</v>
      </c>
      <c r="Y48" s="35"/>
      <c r="Z48" s="34">
        <f aca="true" t="shared" si="31" ref="Z48:AE48">SUM(Z28:Z47)</f>
        <v>0</v>
      </c>
      <c r="AA48" s="34">
        <f t="shared" si="31"/>
        <v>0</v>
      </c>
      <c r="AB48" s="34">
        <f t="shared" si="31"/>
        <v>0</v>
      </c>
      <c r="AC48" s="34">
        <f t="shared" si="31"/>
        <v>0</v>
      </c>
      <c r="AD48" s="34">
        <f t="shared" si="31"/>
        <v>0</v>
      </c>
      <c r="AE48" s="34">
        <f t="shared" si="31"/>
        <v>0</v>
      </c>
    </row>
    <row r="49" spans="2:38" ht="18" customHeight="1" thickBot="1">
      <c r="B49" s="153"/>
      <c r="C49" s="731" t="s">
        <v>668</v>
      </c>
      <c r="D49" s="732"/>
      <c r="E49" s="734"/>
      <c r="F49" s="262">
        <v>0</v>
      </c>
      <c r="G49" s="262">
        <v>0</v>
      </c>
      <c r="H49" s="262">
        <v>0</v>
      </c>
      <c r="I49" s="262">
        <v>0</v>
      </c>
      <c r="J49" s="262">
        <v>0</v>
      </c>
      <c r="K49" s="262">
        <v>0</v>
      </c>
      <c r="L49" s="263">
        <f>SUM(F49:K49)</f>
        <v>0</v>
      </c>
      <c r="M49" s="264"/>
      <c r="N49" s="155"/>
      <c r="V49" s="34">
        <f>V48</f>
        <v>0</v>
      </c>
      <c r="W49" s="34">
        <f>W48</f>
        <v>0</v>
      </c>
      <c r="X49" s="34">
        <f>X48</f>
        <v>0</v>
      </c>
      <c r="Y49" s="35"/>
      <c r="Z49" s="33">
        <f aca="true" t="shared" si="32" ref="Z49:AE49">F49</f>
        <v>0</v>
      </c>
      <c r="AA49" s="33">
        <f t="shared" si="32"/>
        <v>0</v>
      </c>
      <c r="AB49" s="33">
        <f t="shared" si="32"/>
        <v>0</v>
      </c>
      <c r="AC49" s="33">
        <f t="shared" si="32"/>
        <v>0</v>
      </c>
      <c r="AD49" s="33">
        <f t="shared" si="32"/>
        <v>0</v>
      </c>
      <c r="AE49" s="33">
        <f t="shared" si="32"/>
        <v>0</v>
      </c>
      <c r="AG49" s="34">
        <f aca="true" t="shared" si="33" ref="AG49:AL49">SUM(AG28:AG48)+Z49</f>
        <v>0</v>
      </c>
      <c r="AH49" s="34">
        <f t="shared" si="33"/>
        <v>0</v>
      </c>
      <c r="AI49" s="34">
        <f t="shared" si="33"/>
        <v>0</v>
      </c>
      <c r="AJ49" s="34">
        <f t="shared" si="33"/>
        <v>0</v>
      </c>
      <c r="AK49" s="34">
        <f t="shared" si="33"/>
        <v>0</v>
      </c>
      <c r="AL49" s="34">
        <f t="shared" si="33"/>
        <v>0</v>
      </c>
    </row>
    <row r="50" spans="2:38" ht="18" customHeight="1" thickBot="1">
      <c r="B50" s="153"/>
      <c r="C50" s="731" t="s">
        <v>284</v>
      </c>
      <c r="D50" s="732"/>
      <c r="E50" s="733"/>
      <c r="F50" s="265">
        <f aca="true" t="shared" si="34" ref="F50:L50">SUM(F48:F49)</f>
        <v>0</v>
      </c>
      <c r="G50" s="266">
        <f t="shared" si="34"/>
        <v>0</v>
      </c>
      <c r="H50" s="266">
        <f t="shared" si="34"/>
        <v>0</v>
      </c>
      <c r="I50" s="266">
        <f t="shared" si="34"/>
        <v>0</v>
      </c>
      <c r="J50" s="266">
        <f t="shared" si="34"/>
        <v>0</v>
      </c>
      <c r="K50" s="266">
        <f t="shared" si="34"/>
        <v>0</v>
      </c>
      <c r="L50" s="267">
        <f t="shared" si="34"/>
        <v>0</v>
      </c>
      <c r="M50" s="264"/>
      <c r="N50" s="155"/>
      <c r="V50" s="34"/>
      <c r="W50" s="34"/>
      <c r="X50" s="34"/>
      <c r="Y50" s="35"/>
      <c r="Z50" s="168"/>
      <c r="AA50" s="168"/>
      <c r="AB50" s="168"/>
      <c r="AC50" s="168"/>
      <c r="AD50" s="168"/>
      <c r="AE50" s="168"/>
      <c r="AG50" s="34"/>
      <c r="AH50" s="34"/>
      <c r="AI50" s="34"/>
      <c r="AJ50" s="34"/>
      <c r="AK50" s="34"/>
      <c r="AL50" s="34"/>
    </row>
    <row r="51" spans="2:28" ht="16.5" customHeight="1" thickBot="1">
      <c r="B51" s="153"/>
      <c r="C51" s="268"/>
      <c r="D51" s="268"/>
      <c r="E51" s="268"/>
      <c r="F51" s="268"/>
      <c r="G51" s="268"/>
      <c r="H51" s="268"/>
      <c r="I51" s="268"/>
      <c r="J51" s="268"/>
      <c r="K51" s="268"/>
      <c r="L51" s="268"/>
      <c r="M51" s="268"/>
      <c r="N51" s="155"/>
      <c r="V51" s="34">
        <f>SUM(V48)</f>
        <v>0</v>
      </c>
      <c r="W51" s="34">
        <f>SUM(W48)</f>
        <v>0</v>
      </c>
      <c r="X51" s="34">
        <f>SUM(X48)</f>
        <v>0</v>
      </c>
      <c r="Y51" s="35" t="e">
        <f>W51/X51</f>
        <v>#DIV/0!</v>
      </c>
      <c r="AB51" s="31" t="s">
        <v>1</v>
      </c>
    </row>
    <row r="52" spans="2:28" ht="18" customHeight="1" thickBot="1">
      <c r="B52" s="153"/>
      <c r="C52" s="269" t="s">
        <v>216</v>
      </c>
      <c r="D52" s="270">
        <f>IF(L48=0,0,Y56)</f>
        <v>0</v>
      </c>
      <c r="E52" s="711"/>
      <c r="F52" s="712"/>
      <c r="G52" s="712"/>
      <c r="H52" s="712"/>
      <c r="I52" s="712"/>
      <c r="J52" s="712"/>
      <c r="K52" s="712"/>
      <c r="L52" s="712"/>
      <c r="M52" s="712"/>
      <c r="N52" s="155"/>
      <c r="V52" s="34">
        <f>L49</f>
        <v>0</v>
      </c>
      <c r="W52" s="34" t="e">
        <f>V52*Y51</f>
        <v>#DIV/0!</v>
      </c>
      <c r="X52" s="34">
        <f>V52</f>
        <v>0</v>
      </c>
      <c r="Y52" s="35"/>
      <c r="AB52" s="31" t="s">
        <v>1</v>
      </c>
    </row>
    <row r="53" spans="2:28" ht="8.25" customHeight="1">
      <c r="B53" s="153"/>
      <c r="C53" s="438"/>
      <c r="D53" s="439"/>
      <c r="E53" s="298"/>
      <c r="F53" s="298"/>
      <c r="G53" s="298"/>
      <c r="H53" s="298"/>
      <c r="I53" s="298"/>
      <c r="J53" s="298"/>
      <c r="K53" s="298"/>
      <c r="L53" s="298"/>
      <c r="M53" s="298"/>
      <c r="N53" s="155"/>
      <c r="V53" s="34"/>
      <c r="W53" s="34"/>
      <c r="X53" s="34"/>
      <c r="Y53" s="35"/>
      <c r="AB53" s="31"/>
    </row>
    <row r="54" spans="2:28" ht="15.75" customHeight="1">
      <c r="B54" s="444"/>
      <c r="C54" s="445"/>
      <c r="D54" s="446"/>
      <c r="E54" s="447"/>
      <c r="F54" s="447"/>
      <c r="G54" s="447"/>
      <c r="H54" s="447"/>
      <c r="I54" s="447"/>
      <c r="J54" s="447"/>
      <c r="K54" s="447"/>
      <c r="L54" s="447"/>
      <c r="M54" s="447"/>
      <c r="N54" s="444"/>
      <c r="V54" s="34"/>
      <c r="W54" s="34"/>
      <c r="X54" s="34"/>
      <c r="Y54" s="35"/>
      <c r="AB54" s="31"/>
    </row>
    <row r="55" spans="2:28" ht="12" customHeight="1">
      <c r="B55" s="440"/>
      <c r="C55" s="441"/>
      <c r="D55" s="442"/>
      <c r="E55" s="443"/>
      <c r="F55" s="443"/>
      <c r="G55" s="443"/>
      <c r="H55" s="443"/>
      <c r="I55" s="443"/>
      <c r="J55" s="443"/>
      <c r="K55" s="443"/>
      <c r="L55" s="443"/>
      <c r="M55" s="443"/>
      <c r="N55" s="440"/>
      <c r="V55" s="34"/>
      <c r="W55" s="34"/>
      <c r="X55" s="34"/>
      <c r="Y55" s="35"/>
      <c r="AB55" s="31"/>
    </row>
    <row r="56" spans="2:25" ht="16.5" customHeight="1" thickBot="1">
      <c r="B56" s="153"/>
      <c r="C56" s="268"/>
      <c r="D56" s="268"/>
      <c r="E56" s="268"/>
      <c r="F56" s="268"/>
      <c r="G56" s="268"/>
      <c r="H56" s="268"/>
      <c r="I56" s="268"/>
      <c r="J56" s="268"/>
      <c r="K56" s="268"/>
      <c r="L56" s="268"/>
      <c r="M56" s="268"/>
      <c r="N56" s="155"/>
      <c r="U56" s="31"/>
      <c r="V56" s="34">
        <f>SUM(V51:V52)</f>
        <v>0</v>
      </c>
      <c r="W56" s="34" t="e">
        <f>SUM(W51:W52)</f>
        <v>#DIV/0!</v>
      </c>
      <c r="X56" s="34">
        <f>SUM(X51:X52)</f>
        <v>0</v>
      </c>
      <c r="Y56" s="35" t="e">
        <f>W56/X56</f>
        <v>#DIV/0!</v>
      </c>
    </row>
    <row r="57" spans="2:22" ht="18.75" thickBot="1">
      <c r="B57" s="153"/>
      <c r="C57" s="705" t="s">
        <v>266</v>
      </c>
      <c r="D57" s="706"/>
      <c r="E57" s="706"/>
      <c r="F57" s="713"/>
      <c r="G57" s="713"/>
      <c r="H57" s="713"/>
      <c r="I57" s="713"/>
      <c r="J57" s="713"/>
      <c r="K57" s="713"/>
      <c r="L57" s="714"/>
      <c r="M57" s="271"/>
      <c r="N57" s="155"/>
      <c r="V57" s="31"/>
    </row>
    <row r="58" spans="2:22" ht="36.75" thickBot="1">
      <c r="B58" s="153"/>
      <c r="C58" s="737"/>
      <c r="D58" s="738"/>
      <c r="E58" s="738"/>
      <c r="F58" s="495" t="s">
        <v>210</v>
      </c>
      <c r="G58" s="496" t="s">
        <v>211</v>
      </c>
      <c r="H58" s="496" t="s">
        <v>212</v>
      </c>
      <c r="I58" s="496" t="s">
        <v>213</v>
      </c>
      <c r="J58" s="496" t="s">
        <v>214</v>
      </c>
      <c r="K58" s="496" t="s">
        <v>215</v>
      </c>
      <c r="L58" s="272" t="s">
        <v>100</v>
      </c>
      <c r="M58" s="264"/>
      <c r="N58" s="155"/>
      <c r="V58" s="31"/>
    </row>
    <row r="59" spans="2:22" ht="18" customHeight="1">
      <c r="B59" s="153"/>
      <c r="C59" s="708" t="s">
        <v>217</v>
      </c>
      <c r="D59" s="709"/>
      <c r="E59" s="710"/>
      <c r="F59" s="246"/>
      <c r="G59" s="246"/>
      <c r="H59" s="246"/>
      <c r="I59" s="246"/>
      <c r="J59" s="246"/>
      <c r="K59" s="246"/>
      <c r="L59" s="273">
        <f>SUM(F59:K59)</f>
        <v>0</v>
      </c>
      <c r="M59" s="264"/>
      <c r="N59" s="155"/>
      <c r="V59" s="31"/>
    </row>
    <row r="60" spans="2:22" ht="18" customHeight="1">
      <c r="B60" s="153"/>
      <c r="C60" s="708" t="s">
        <v>218</v>
      </c>
      <c r="D60" s="709"/>
      <c r="E60" s="710"/>
      <c r="F60" s="251"/>
      <c r="G60" s="251"/>
      <c r="H60" s="251"/>
      <c r="I60" s="251"/>
      <c r="J60" s="251"/>
      <c r="K60" s="251"/>
      <c r="L60" s="274">
        <f>SUM(F60:K60)</f>
        <v>0</v>
      </c>
      <c r="M60" s="264"/>
      <c r="N60" s="155"/>
      <c r="V60" s="31"/>
    </row>
    <row r="61" spans="2:22" ht="18" customHeight="1" thickBot="1">
      <c r="B61" s="153"/>
      <c r="C61" s="719"/>
      <c r="D61" s="720"/>
      <c r="E61" s="721"/>
      <c r="F61" s="256"/>
      <c r="G61" s="256"/>
      <c r="H61" s="256"/>
      <c r="I61" s="256"/>
      <c r="J61" s="256"/>
      <c r="K61" s="256"/>
      <c r="L61" s="275">
        <f>SUM(F61:K61)</f>
        <v>0</v>
      </c>
      <c r="M61" s="264"/>
      <c r="N61" s="155"/>
      <c r="V61" s="31"/>
    </row>
    <row r="62" spans="2:22" ht="18" customHeight="1" thickBot="1">
      <c r="B62" s="153"/>
      <c r="C62" s="705" t="s">
        <v>267</v>
      </c>
      <c r="D62" s="706"/>
      <c r="E62" s="706"/>
      <c r="F62" s="276">
        <f aca="true" t="shared" si="35" ref="F62:L62">SUM(F59:F61)</f>
        <v>0</v>
      </c>
      <c r="G62" s="276">
        <f t="shared" si="35"/>
        <v>0</v>
      </c>
      <c r="H62" s="276">
        <f t="shared" si="35"/>
        <v>0</v>
      </c>
      <c r="I62" s="276">
        <f t="shared" si="35"/>
        <v>0</v>
      </c>
      <c r="J62" s="276">
        <f t="shared" si="35"/>
        <v>0</v>
      </c>
      <c r="K62" s="276">
        <f t="shared" si="35"/>
        <v>0</v>
      </c>
      <c r="L62" s="277">
        <f t="shared" si="35"/>
        <v>0</v>
      </c>
      <c r="M62" s="264"/>
      <c r="N62" s="155"/>
      <c r="V62" s="31"/>
    </row>
    <row r="63" spans="2:22" ht="18" customHeight="1">
      <c r="B63" s="153"/>
      <c r="C63" s="705" t="s">
        <v>219</v>
      </c>
      <c r="D63" s="706"/>
      <c r="E63" s="707"/>
      <c r="F63" s="278">
        <f aca="true" t="shared" si="36" ref="F63:K63">F64-F66</f>
        <v>0</v>
      </c>
      <c r="G63" s="278">
        <f t="shared" si="36"/>
        <v>0</v>
      </c>
      <c r="H63" s="278">
        <f t="shared" si="36"/>
        <v>0</v>
      </c>
      <c r="I63" s="278">
        <f t="shared" si="36"/>
        <v>0</v>
      </c>
      <c r="J63" s="278">
        <f t="shared" si="36"/>
        <v>0</v>
      </c>
      <c r="K63" s="278">
        <f t="shared" si="36"/>
        <v>0</v>
      </c>
      <c r="L63" s="279">
        <f>SUM(F63:K63)</f>
        <v>0</v>
      </c>
      <c r="M63" s="264"/>
      <c r="N63" s="155"/>
      <c r="V63" s="31"/>
    </row>
    <row r="64" spans="2:22" ht="18" customHeight="1">
      <c r="B64" s="153"/>
      <c r="C64" s="751" t="s">
        <v>230</v>
      </c>
      <c r="D64" s="752"/>
      <c r="E64" s="753"/>
      <c r="F64" s="280">
        <f aca="true" t="shared" si="37" ref="F64:K64">F50</f>
        <v>0</v>
      </c>
      <c r="G64" s="280">
        <f t="shared" si="37"/>
        <v>0</v>
      </c>
      <c r="H64" s="280">
        <f t="shared" si="37"/>
        <v>0</v>
      </c>
      <c r="I64" s="280">
        <f t="shared" si="37"/>
        <v>0</v>
      </c>
      <c r="J64" s="280">
        <f t="shared" si="37"/>
        <v>0</v>
      </c>
      <c r="K64" s="280">
        <f t="shared" si="37"/>
        <v>0</v>
      </c>
      <c r="L64" s="281">
        <f>SUM(F64:K64)</f>
        <v>0</v>
      </c>
      <c r="M64" s="264"/>
      <c r="N64" s="155"/>
      <c r="V64" s="31"/>
    </row>
    <row r="65" spans="2:22" ht="33" customHeight="1">
      <c r="B65" s="153"/>
      <c r="C65" s="751" t="s">
        <v>282</v>
      </c>
      <c r="D65" s="752"/>
      <c r="E65" s="753"/>
      <c r="F65" s="282">
        <f aca="true" t="shared" si="38" ref="F65:K65">AG49</f>
        <v>0</v>
      </c>
      <c r="G65" s="282">
        <f t="shared" si="38"/>
        <v>0</v>
      </c>
      <c r="H65" s="282">
        <f t="shared" si="38"/>
        <v>0</v>
      </c>
      <c r="I65" s="282">
        <f t="shared" si="38"/>
        <v>0</v>
      </c>
      <c r="J65" s="282">
        <f t="shared" si="38"/>
        <v>0</v>
      </c>
      <c r="K65" s="282">
        <f t="shared" si="38"/>
        <v>0</v>
      </c>
      <c r="L65" s="283">
        <f>SUM(F65:K65)</f>
        <v>0</v>
      </c>
      <c r="M65" s="264"/>
      <c r="N65" s="155"/>
      <c r="V65" s="31"/>
    </row>
    <row r="66" spans="2:22" ht="18" customHeight="1" thickBot="1">
      <c r="B66" s="153"/>
      <c r="C66" s="754" t="s">
        <v>268</v>
      </c>
      <c r="D66" s="755"/>
      <c r="E66" s="756"/>
      <c r="F66" s="284">
        <f aca="true" t="shared" si="39" ref="F66:K66">Z48+(Z49*$D$52)</f>
        <v>0</v>
      </c>
      <c r="G66" s="284">
        <f t="shared" si="39"/>
        <v>0</v>
      </c>
      <c r="H66" s="284">
        <f t="shared" si="39"/>
        <v>0</v>
      </c>
      <c r="I66" s="284">
        <f t="shared" si="39"/>
        <v>0</v>
      </c>
      <c r="J66" s="284">
        <f t="shared" si="39"/>
        <v>0</v>
      </c>
      <c r="K66" s="284">
        <f t="shared" si="39"/>
        <v>0</v>
      </c>
      <c r="L66" s="285">
        <f>SUM(F66:K66)</f>
        <v>0</v>
      </c>
      <c r="M66" s="264"/>
      <c r="N66" s="155"/>
      <c r="V66" s="31"/>
    </row>
    <row r="67" spans="2:21" ht="12" customHeight="1">
      <c r="B67" s="153"/>
      <c r="C67" s="286"/>
      <c r="D67" s="286"/>
      <c r="E67" s="286"/>
      <c r="F67" s="286"/>
      <c r="G67" s="286"/>
      <c r="H67" s="286"/>
      <c r="I67" s="286"/>
      <c r="J67" s="286"/>
      <c r="K67" s="286"/>
      <c r="L67" s="286"/>
      <c r="M67" s="286"/>
      <c r="N67" s="155"/>
      <c r="R67" s="472"/>
      <c r="U67" s="31"/>
    </row>
    <row r="68" spans="2:21" ht="11.25" customHeight="1">
      <c r="B68" s="153"/>
      <c r="C68" s="750">
        <f>'Applicant &amp; Project Details - 1'!M233</f>
        <v>0</v>
      </c>
      <c r="D68" s="750"/>
      <c r="E68" s="750"/>
      <c r="F68" s="750"/>
      <c r="G68" s="750"/>
      <c r="H68" s="750"/>
      <c r="I68" s="750"/>
      <c r="J68" s="750"/>
      <c r="K68" s="750"/>
      <c r="L68" s="750"/>
      <c r="M68" s="286"/>
      <c r="N68" s="155"/>
      <c r="R68" s="472"/>
      <c r="U68" s="31"/>
    </row>
    <row r="69" spans="2:21" ht="6.75" customHeight="1">
      <c r="B69" s="153"/>
      <c r="C69" s="286"/>
      <c r="D69" s="286"/>
      <c r="E69" s="286"/>
      <c r="F69" s="286"/>
      <c r="G69" s="286"/>
      <c r="H69" s="286"/>
      <c r="I69" s="286"/>
      <c r="J69" s="286"/>
      <c r="K69" s="286"/>
      <c r="L69" s="286"/>
      <c r="M69" s="286"/>
      <c r="N69" s="155"/>
      <c r="R69" s="472"/>
      <c r="U69" s="31"/>
    </row>
    <row r="70" spans="2:21" ht="7.5" customHeight="1">
      <c r="B70" s="153"/>
      <c r="C70" s="286"/>
      <c r="D70" s="286"/>
      <c r="E70" s="286"/>
      <c r="F70" s="286"/>
      <c r="G70" s="286"/>
      <c r="H70" s="286"/>
      <c r="I70" s="286"/>
      <c r="J70" s="286"/>
      <c r="K70" s="286"/>
      <c r="L70" s="286"/>
      <c r="M70" s="286"/>
      <c r="N70" s="155"/>
      <c r="R70" s="472"/>
      <c r="U70" s="31"/>
    </row>
    <row r="71" spans="1:20" s="1" customFormat="1" ht="60.75" customHeight="1">
      <c r="A71" s="5"/>
      <c r="B71" s="428" t="s">
        <v>251</v>
      </c>
      <c r="C71" s="594" t="s">
        <v>719</v>
      </c>
      <c r="D71" s="594"/>
      <c r="E71" s="594"/>
      <c r="F71" s="594"/>
      <c r="G71" s="594"/>
      <c r="H71" s="594"/>
      <c r="I71" s="594"/>
      <c r="J71" s="717"/>
      <c r="K71" s="718"/>
      <c r="L71" s="319"/>
      <c r="M71" s="319"/>
      <c r="N71" s="135"/>
      <c r="O71" s="45"/>
      <c r="P71" s="461"/>
      <c r="Q71" s="462"/>
      <c r="R71" s="460"/>
      <c r="S71" s="473"/>
      <c r="T71" s="473"/>
    </row>
    <row r="72" spans="1:20" s="1" customFormat="1" ht="15" customHeight="1">
      <c r="A72" s="5"/>
      <c r="B72" s="322"/>
      <c r="C72" s="313"/>
      <c r="D72" s="313"/>
      <c r="E72" s="313"/>
      <c r="F72" s="313"/>
      <c r="G72" s="313"/>
      <c r="H72" s="313"/>
      <c r="I72" s="313"/>
      <c r="J72" s="313"/>
      <c r="K72" s="313"/>
      <c r="L72" s="313"/>
      <c r="M72" s="313"/>
      <c r="N72" s="135"/>
      <c r="O72" s="46"/>
      <c r="P72" s="204"/>
      <c r="Q72" s="462"/>
      <c r="R72" s="460"/>
      <c r="S72" s="473"/>
      <c r="T72" s="473"/>
    </row>
    <row r="73" spans="1:20" s="1" customFormat="1" ht="22.5" customHeight="1">
      <c r="A73" s="5"/>
      <c r="B73" s="322"/>
      <c r="C73" s="581" t="s">
        <v>285</v>
      </c>
      <c r="D73" s="581"/>
      <c r="E73" s="581"/>
      <c r="F73" s="581"/>
      <c r="G73" s="581"/>
      <c r="H73" s="581"/>
      <c r="I73" s="581"/>
      <c r="J73" s="581"/>
      <c r="K73" s="581"/>
      <c r="L73" s="581"/>
      <c r="M73" s="581"/>
      <c r="N73" s="135"/>
      <c r="O73" s="46"/>
      <c r="P73" s="204"/>
      <c r="Q73" s="462"/>
      <c r="R73" s="460"/>
      <c r="S73" s="473"/>
      <c r="T73" s="473"/>
    </row>
    <row r="74" spans="1:20" s="1" customFormat="1" ht="20.25">
      <c r="A74" s="5"/>
      <c r="B74" s="322"/>
      <c r="C74" s="317"/>
      <c r="D74" s="317"/>
      <c r="E74" s="317"/>
      <c r="F74" s="317"/>
      <c r="G74" s="317"/>
      <c r="H74" s="317"/>
      <c r="I74" s="317"/>
      <c r="J74" s="317"/>
      <c r="K74" s="317"/>
      <c r="L74" s="317"/>
      <c r="M74" s="317"/>
      <c r="N74" s="135"/>
      <c r="O74" s="19"/>
      <c r="P74" s="460"/>
      <c r="Q74" s="462"/>
      <c r="R74" s="460"/>
      <c r="S74" s="473"/>
      <c r="T74" s="473"/>
    </row>
    <row r="75" spans="1:20" s="1" customFormat="1" ht="125.25" customHeight="1">
      <c r="A75" s="5"/>
      <c r="B75" s="322"/>
      <c r="C75" s="601"/>
      <c r="D75" s="602"/>
      <c r="E75" s="602"/>
      <c r="F75" s="602"/>
      <c r="G75" s="602"/>
      <c r="H75" s="602"/>
      <c r="I75" s="602"/>
      <c r="J75" s="602"/>
      <c r="K75" s="602"/>
      <c r="L75" s="602"/>
      <c r="M75" s="603"/>
      <c r="N75" s="135"/>
      <c r="O75" s="44"/>
      <c r="P75" s="463"/>
      <c r="Q75" s="462"/>
      <c r="R75" s="460">
        <f>C75</f>
        <v>0</v>
      </c>
      <c r="S75" s="473"/>
      <c r="T75" s="473"/>
    </row>
    <row r="76" spans="1:20" s="1" customFormat="1" ht="18" customHeight="1">
      <c r="A76" s="5"/>
      <c r="B76" s="322"/>
      <c r="C76" s="296"/>
      <c r="D76" s="296"/>
      <c r="E76" s="296"/>
      <c r="F76" s="296"/>
      <c r="G76" s="296"/>
      <c r="H76" s="296"/>
      <c r="I76" s="296"/>
      <c r="J76" s="318"/>
      <c r="K76" s="318"/>
      <c r="L76" s="318"/>
      <c r="M76" s="318"/>
      <c r="N76" s="135"/>
      <c r="O76" s="47"/>
      <c r="P76" s="460"/>
      <c r="Q76" s="462"/>
      <c r="R76" s="460"/>
      <c r="S76" s="473"/>
      <c r="T76" s="473"/>
    </row>
    <row r="77" spans="1:20" s="1" customFormat="1" ht="18" customHeight="1">
      <c r="A77" s="5"/>
      <c r="B77" s="429"/>
      <c r="C77" s="422"/>
      <c r="D77" s="422"/>
      <c r="E77" s="422"/>
      <c r="F77" s="422"/>
      <c r="G77" s="422"/>
      <c r="H77" s="422"/>
      <c r="I77" s="422"/>
      <c r="J77" s="423"/>
      <c r="K77" s="423"/>
      <c r="L77" s="423"/>
      <c r="M77" s="423"/>
      <c r="N77" s="170"/>
      <c r="O77" s="47"/>
      <c r="P77" s="460"/>
      <c r="Q77" s="462"/>
      <c r="R77" s="460"/>
      <c r="S77" s="473"/>
      <c r="T77" s="473"/>
    </row>
    <row r="78" spans="1:20" s="1" customFormat="1" ht="8.25" customHeight="1">
      <c r="A78" s="5"/>
      <c r="B78" s="430"/>
      <c r="C78" s="296"/>
      <c r="D78" s="296"/>
      <c r="E78" s="296"/>
      <c r="F78" s="296"/>
      <c r="G78" s="296"/>
      <c r="H78" s="296"/>
      <c r="I78" s="296"/>
      <c r="J78" s="318"/>
      <c r="K78" s="318"/>
      <c r="L78" s="318"/>
      <c r="M78" s="318"/>
      <c r="N78" s="45"/>
      <c r="O78" s="47"/>
      <c r="P78" s="460"/>
      <c r="Q78" s="462"/>
      <c r="R78" s="460"/>
      <c r="S78" s="473"/>
      <c r="T78" s="473"/>
    </row>
    <row r="79" spans="1:20" s="169" customFormat="1" ht="9" customHeight="1">
      <c r="A79" s="4"/>
      <c r="B79" s="430"/>
      <c r="C79" s="296"/>
      <c r="D79" s="296"/>
      <c r="E79" s="296"/>
      <c r="F79" s="296"/>
      <c r="G79" s="296"/>
      <c r="H79" s="296"/>
      <c r="I79" s="296"/>
      <c r="J79" s="318"/>
      <c r="K79" s="318"/>
      <c r="L79" s="318"/>
      <c r="M79" s="318"/>
      <c r="N79" s="45"/>
      <c r="O79" s="47"/>
      <c r="P79" s="460"/>
      <c r="Q79" s="462"/>
      <c r="R79" s="460"/>
      <c r="S79" s="474"/>
      <c r="T79" s="474"/>
    </row>
    <row r="80" spans="1:20" s="1" customFormat="1" ht="18" customHeight="1">
      <c r="A80" s="5"/>
      <c r="B80" s="431"/>
      <c r="C80" s="424"/>
      <c r="D80" s="424"/>
      <c r="E80" s="424"/>
      <c r="F80" s="424"/>
      <c r="G80" s="424"/>
      <c r="H80" s="424"/>
      <c r="I80" s="424"/>
      <c r="J80" s="425"/>
      <c r="K80" s="425"/>
      <c r="L80" s="425"/>
      <c r="M80" s="425"/>
      <c r="N80" s="171"/>
      <c r="O80" s="47"/>
      <c r="P80" s="460"/>
      <c r="Q80" s="462"/>
      <c r="R80" s="460"/>
      <c r="S80" s="473"/>
      <c r="T80" s="473"/>
    </row>
    <row r="81" spans="1:20" s="1" customFormat="1" ht="23.25" customHeight="1">
      <c r="A81" s="5"/>
      <c r="B81" s="428" t="s">
        <v>252</v>
      </c>
      <c r="C81" s="617" t="s">
        <v>253</v>
      </c>
      <c r="D81" s="617"/>
      <c r="E81" s="617"/>
      <c r="F81" s="617"/>
      <c r="G81" s="617"/>
      <c r="H81" s="617"/>
      <c r="I81" s="617"/>
      <c r="J81" s="617"/>
      <c r="K81" s="617"/>
      <c r="L81" s="617"/>
      <c r="M81" s="617"/>
      <c r="N81" s="135"/>
      <c r="O81" s="45"/>
      <c r="P81" s="461"/>
      <c r="Q81" s="462"/>
      <c r="R81" s="460"/>
      <c r="S81" s="473"/>
      <c r="T81" s="473"/>
    </row>
    <row r="82" spans="1:20" s="1" customFormat="1" ht="22.5" customHeight="1">
      <c r="A82" s="5"/>
      <c r="B82" s="322"/>
      <c r="C82" s="581" t="s">
        <v>699</v>
      </c>
      <c r="D82" s="581"/>
      <c r="E82" s="581"/>
      <c r="F82" s="581"/>
      <c r="G82" s="581"/>
      <c r="H82" s="581"/>
      <c r="I82" s="581"/>
      <c r="J82" s="581"/>
      <c r="K82" s="581"/>
      <c r="L82" s="581"/>
      <c r="M82" s="581"/>
      <c r="N82" s="135"/>
      <c r="O82" s="46"/>
      <c r="P82" s="204"/>
      <c r="Q82" s="462"/>
      <c r="R82" s="460"/>
      <c r="S82" s="473"/>
      <c r="T82" s="473"/>
    </row>
    <row r="83" spans="1:20" s="1" customFormat="1" ht="4.5" customHeight="1">
      <c r="A83" s="5"/>
      <c r="B83" s="322"/>
      <c r="C83" s="317"/>
      <c r="D83" s="317"/>
      <c r="E83" s="317"/>
      <c r="F83" s="317"/>
      <c r="G83" s="317"/>
      <c r="H83" s="317"/>
      <c r="I83" s="317"/>
      <c r="J83" s="317"/>
      <c r="K83" s="317"/>
      <c r="L83" s="317"/>
      <c r="M83" s="317"/>
      <c r="N83" s="135"/>
      <c r="O83" s="19"/>
      <c r="P83" s="460"/>
      <c r="Q83" s="462"/>
      <c r="R83" s="460"/>
      <c r="S83" s="473"/>
      <c r="T83" s="473"/>
    </row>
    <row r="84" spans="1:20" s="1" customFormat="1" ht="20.25">
      <c r="A84" s="5"/>
      <c r="B84" s="322"/>
      <c r="C84" s="601"/>
      <c r="D84" s="602"/>
      <c r="E84" s="602"/>
      <c r="F84" s="602"/>
      <c r="G84" s="602"/>
      <c r="H84" s="602"/>
      <c r="I84" s="602"/>
      <c r="J84" s="602"/>
      <c r="K84" s="602"/>
      <c r="L84" s="602"/>
      <c r="M84" s="603"/>
      <c r="N84" s="135"/>
      <c r="O84" s="44"/>
      <c r="P84" s="463"/>
      <c r="Q84" s="462"/>
      <c r="R84" s="460">
        <f>C84</f>
        <v>0</v>
      </c>
      <c r="S84" s="473"/>
      <c r="T84" s="473"/>
    </row>
    <row r="85" spans="1:20" s="1" customFormat="1" ht="18" customHeight="1">
      <c r="A85" s="5"/>
      <c r="B85" s="322"/>
      <c r="C85" s="296"/>
      <c r="D85" s="296"/>
      <c r="E85" s="296"/>
      <c r="F85" s="296"/>
      <c r="G85" s="296"/>
      <c r="H85" s="296"/>
      <c r="I85" s="296"/>
      <c r="J85" s="318"/>
      <c r="K85" s="318"/>
      <c r="L85" s="318"/>
      <c r="M85" s="318"/>
      <c r="N85" s="135"/>
      <c r="O85" s="47"/>
      <c r="P85" s="460"/>
      <c r="Q85" s="462"/>
      <c r="R85" s="460"/>
      <c r="S85" s="473"/>
      <c r="T85" s="473"/>
    </row>
    <row r="86" spans="1:20" s="1" customFormat="1" ht="21" customHeight="1">
      <c r="A86" s="5"/>
      <c r="B86" s="428" t="s">
        <v>254</v>
      </c>
      <c r="C86" s="594" t="s">
        <v>286</v>
      </c>
      <c r="D86" s="594"/>
      <c r="E86" s="594"/>
      <c r="F86" s="594"/>
      <c r="G86" s="594"/>
      <c r="H86" s="594"/>
      <c r="I86" s="594"/>
      <c r="J86" s="426"/>
      <c r="K86" s="426"/>
      <c r="L86" s="715"/>
      <c r="M86" s="716"/>
      <c r="N86" s="211" t="s">
        <v>665</v>
      </c>
      <c r="O86" s="45"/>
      <c r="P86" s="461"/>
      <c r="Q86" s="462"/>
      <c r="R86" s="460"/>
      <c r="S86" s="473"/>
      <c r="T86" s="473"/>
    </row>
    <row r="87" spans="2:24" s="11" customFormat="1" ht="43.5" customHeight="1">
      <c r="B87" s="432"/>
      <c r="C87" s="642" t="s">
        <v>351</v>
      </c>
      <c r="D87" s="642"/>
      <c r="E87" s="642"/>
      <c r="F87" s="642"/>
      <c r="G87" s="642"/>
      <c r="H87" s="642"/>
      <c r="I87" s="642"/>
      <c r="J87" s="642"/>
      <c r="K87" s="642"/>
      <c r="L87" s="642"/>
      <c r="M87" s="642"/>
      <c r="N87" s="135"/>
      <c r="O87" s="48"/>
      <c r="P87" s="49"/>
      <c r="Q87" s="475"/>
      <c r="R87" s="475"/>
      <c r="S87" s="476"/>
      <c r="T87" s="476"/>
      <c r="X87" s="20"/>
    </row>
    <row r="88" spans="2:24" s="11" customFormat="1" ht="12" customHeight="1">
      <c r="B88" s="432"/>
      <c r="C88" s="427"/>
      <c r="D88" s="427"/>
      <c r="E88" s="427"/>
      <c r="F88" s="427"/>
      <c r="G88" s="427"/>
      <c r="H88" s="427"/>
      <c r="I88" s="427"/>
      <c r="J88" s="427"/>
      <c r="K88" s="427"/>
      <c r="L88" s="427"/>
      <c r="M88" s="427"/>
      <c r="N88" s="135"/>
      <c r="O88" s="49"/>
      <c r="P88" s="49"/>
      <c r="Q88" s="475"/>
      <c r="R88" s="475"/>
      <c r="S88" s="476"/>
      <c r="T88" s="476"/>
      <c r="X88" s="20"/>
    </row>
    <row r="89" spans="2:24" s="18" customFormat="1" ht="147.75" customHeight="1">
      <c r="B89" s="323"/>
      <c r="C89" s="601"/>
      <c r="D89" s="602"/>
      <c r="E89" s="602"/>
      <c r="F89" s="602"/>
      <c r="G89" s="602"/>
      <c r="H89" s="602"/>
      <c r="I89" s="602"/>
      <c r="J89" s="602"/>
      <c r="K89" s="602"/>
      <c r="L89" s="602"/>
      <c r="M89" s="603"/>
      <c r="N89" s="135"/>
      <c r="O89" s="44"/>
      <c r="P89" s="463"/>
      <c r="Q89" s="464"/>
      <c r="R89" s="477">
        <f>C89</f>
        <v>0</v>
      </c>
      <c r="S89" s="478"/>
      <c r="T89" s="478"/>
      <c r="X89" s="20"/>
    </row>
    <row r="90" spans="2:24" s="18" customFormat="1" ht="18">
      <c r="B90" s="323"/>
      <c r="C90" s="21"/>
      <c r="D90" s="21"/>
      <c r="E90" s="21"/>
      <c r="F90" s="21"/>
      <c r="G90" s="21"/>
      <c r="H90" s="21"/>
      <c r="I90" s="21"/>
      <c r="J90" s="21"/>
      <c r="K90" s="21"/>
      <c r="L90" s="21"/>
      <c r="M90" s="21"/>
      <c r="N90" s="135"/>
      <c r="O90" s="21"/>
      <c r="P90" s="475"/>
      <c r="Q90" s="464"/>
      <c r="R90" s="477"/>
      <c r="S90" s="478"/>
      <c r="T90" s="478"/>
      <c r="X90" s="20"/>
    </row>
    <row r="91" spans="2:14" ht="18">
      <c r="B91" s="433"/>
      <c r="C91" s="160"/>
      <c r="D91" s="160"/>
      <c r="E91" s="160"/>
      <c r="F91" s="160"/>
      <c r="G91" s="160"/>
      <c r="H91" s="160"/>
      <c r="I91" s="160"/>
      <c r="J91" s="160"/>
      <c r="K91" s="160"/>
      <c r="L91" s="160"/>
      <c r="M91" s="160"/>
      <c r="N91" s="155"/>
    </row>
    <row r="92" spans="2:21" s="18" customFormat="1" ht="16.5" customHeight="1">
      <c r="B92" s="323"/>
      <c r="C92" s="21"/>
      <c r="D92" s="21"/>
      <c r="E92" s="21"/>
      <c r="F92" s="21"/>
      <c r="G92" s="21"/>
      <c r="H92" s="21"/>
      <c r="I92" s="21"/>
      <c r="J92" s="21"/>
      <c r="K92" s="21"/>
      <c r="L92" s="21"/>
      <c r="M92" s="21"/>
      <c r="N92" s="161"/>
      <c r="O92" s="50"/>
      <c r="P92" s="464"/>
      <c r="Q92" s="464"/>
      <c r="R92" s="477"/>
      <c r="S92" s="478"/>
      <c r="T92" s="478"/>
      <c r="U92" s="20"/>
    </row>
    <row r="93" spans="1:20" s="1" customFormat="1" ht="29.25" customHeight="1">
      <c r="A93" s="5"/>
      <c r="B93" s="322"/>
      <c r="C93" s="86"/>
      <c r="D93" s="86"/>
      <c r="E93" s="86"/>
      <c r="F93" s="86"/>
      <c r="G93" s="86"/>
      <c r="H93" s="86"/>
      <c r="I93" s="86"/>
      <c r="J93" s="47"/>
      <c r="K93" s="47"/>
      <c r="L93" s="47"/>
      <c r="M93" s="47"/>
      <c r="N93" s="161"/>
      <c r="O93" s="47"/>
      <c r="P93" s="460"/>
      <c r="Q93" s="462"/>
      <c r="R93" s="460"/>
      <c r="S93" s="473"/>
      <c r="T93" s="473"/>
    </row>
    <row r="94" spans="2:24" s="18" customFormat="1" ht="16.5" customHeight="1">
      <c r="B94" s="434"/>
      <c r="C94" s="162"/>
      <c r="D94" s="162"/>
      <c r="E94" s="162"/>
      <c r="F94" s="162"/>
      <c r="G94" s="162"/>
      <c r="H94" s="162"/>
      <c r="I94" s="162"/>
      <c r="J94" s="162"/>
      <c r="K94" s="162"/>
      <c r="L94" s="162"/>
      <c r="M94" s="162"/>
      <c r="N94" s="163"/>
      <c r="O94" s="21"/>
      <c r="P94" s="475"/>
      <c r="Q94" s="464"/>
      <c r="R94" s="477"/>
      <c r="S94" s="478"/>
      <c r="T94" s="478"/>
      <c r="X94" s="20"/>
    </row>
    <row r="95" spans="1:20" s="1" customFormat="1" ht="18" customHeight="1">
      <c r="A95" s="5"/>
      <c r="B95" s="322"/>
      <c r="C95" s="612" t="s">
        <v>199</v>
      </c>
      <c r="D95" s="612"/>
      <c r="E95" s="612"/>
      <c r="F95" s="612"/>
      <c r="G95" s="612"/>
      <c r="H95" s="612"/>
      <c r="I95" s="612"/>
      <c r="J95" s="612"/>
      <c r="K95" s="612"/>
      <c r="L95" s="612"/>
      <c r="M95" s="612"/>
      <c r="N95" s="161"/>
      <c r="O95" s="45"/>
      <c r="P95" s="461"/>
      <c r="Q95" s="475"/>
      <c r="R95" s="460"/>
      <c r="S95" s="473"/>
      <c r="T95" s="473"/>
    </row>
    <row r="96" spans="1:20" s="1" customFormat="1" ht="18" customHeight="1">
      <c r="A96" s="5"/>
      <c r="B96" s="322"/>
      <c r="C96" s="612"/>
      <c r="D96" s="612"/>
      <c r="E96" s="612"/>
      <c r="F96" s="612"/>
      <c r="G96" s="612"/>
      <c r="H96" s="612"/>
      <c r="I96" s="612"/>
      <c r="J96" s="612"/>
      <c r="K96" s="612"/>
      <c r="L96" s="612"/>
      <c r="M96" s="612"/>
      <c r="N96" s="161"/>
      <c r="O96" s="45"/>
      <c r="P96" s="461"/>
      <c r="Q96" s="475"/>
      <c r="R96" s="460"/>
      <c r="S96" s="473"/>
      <c r="T96" s="473"/>
    </row>
    <row r="97" spans="2:24" s="18" customFormat="1" ht="16.5" customHeight="1">
      <c r="B97" s="323"/>
      <c r="C97" s="21"/>
      <c r="D97" s="21"/>
      <c r="E97" s="21"/>
      <c r="F97" s="21"/>
      <c r="G97" s="21"/>
      <c r="H97" s="21"/>
      <c r="I97" s="21"/>
      <c r="J97" s="21"/>
      <c r="K97" s="21"/>
      <c r="L97" s="21"/>
      <c r="M97" s="21"/>
      <c r="N97" s="161"/>
      <c r="O97" s="21"/>
      <c r="P97" s="475"/>
      <c r="Q97" s="464"/>
      <c r="R97" s="477"/>
      <c r="S97" s="478"/>
      <c r="T97" s="478"/>
      <c r="X97" s="20"/>
    </row>
    <row r="98" spans="2:24" s="11" customFormat="1" ht="26.25" customHeight="1">
      <c r="B98" s="435"/>
      <c r="C98" s="164"/>
      <c r="D98" s="164"/>
      <c r="E98" s="164"/>
      <c r="F98" s="164"/>
      <c r="G98" s="164"/>
      <c r="H98" s="164"/>
      <c r="I98" s="164"/>
      <c r="J98" s="164"/>
      <c r="K98" s="164"/>
      <c r="L98" s="164"/>
      <c r="M98" s="302" t="s">
        <v>697</v>
      </c>
      <c r="N98" s="165"/>
      <c r="O98" s="21"/>
      <c r="P98" s="475"/>
      <c r="Q98" s="475"/>
      <c r="R98" s="475"/>
      <c r="S98" s="476"/>
      <c r="T98" s="476"/>
      <c r="X98" s="20"/>
    </row>
    <row r="99" spans="2:24" s="11" customFormat="1" ht="16.5" customHeight="1">
      <c r="B99" s="436"/>
      <c r="N99" s="21"/>
      <c r="O99" s="21"/>
      <c r="P99" s="475"/>
      <c r="Q99" s="475"/>
      <c r="R99" s="475"/>
      <c r="S99" s="476"/>
      <c r="T99" s="476"/>
      <c r="X99" s="20"/>
    </row>
    <row r="100" spans="2:21" ht="18" customHeight="1">
      <c r="B100" s="437"/>
      <c r="U100" s="31"/>
    </row>
    <row r="101" spans="2:21" ht="16.5" customHeight="1">
      <c r="B101" s="437"/>
      <c r="U101" s="31"/>
    </row>
    <row r="102" ht="18" customHeight="1"/>
    <row r="105" ht="10.5" customHeight="1"/>
    <row r="106" ht="18" customHeight="1"/>
    <row r="109" ht="15">
      <c r="D109" s="31"/>
    </row>
    <row r="110" ht="15">
      <c r="D110" s="31"/>
    </row>
    <row r="111" ht="15">
      <c r="D111" s="31"/>
    </row>
    <row r="112" ht="15">
      <c r="D112" s="31"/>
    </row>
    <row r="113" ht="15">
      <c r="D113" s="31"/>
    </row>
    <row r="114" ht="15">
      <c r="D114" s="31"/>
    </row>
    <row r="115" ht="15">
      <c r="D115" s="31"/>
    </row>
    <row r="116" ht="15">
      <c r="D116" s="31"/>
    </row>
    <row r="117" ht="15">
      <c r="D117" s="31"/>
    </row>
    <row r="118" ht="15">
      <c r="D118" s="31"/>
    </row>
    <row r="121" ht="15">
      <c r="D121" s="31"/>
    </row>
    <row r="122" ht="15">
      <c r="D122" s="31"/>
    </row>
    <row r="123" ht="15">
      <c r="D123" s="31"/>
    </row>
    <row r="124" ht="15">
      <c r="D124" s="31"/>
    </row>
    <row r="125" ht="15">
      <c r="D125" s="31"/>
    </row>
    <row r="126" ht="15">
      <c r="D126" s="31"/>
    </row>
    <row r="127" ht="15">
      <c r="D127" s="31"/>
    </row>
    <row r="128" ht="15">
      <c r="D128" s="31"/>
    </row>
    <row r="129" ht="15">
      <c r="D129" s="31"/>
    </row>
    <row r="130" ht="15">
      <c r="D130" s="31"/>
    </row>
    <row r="131" ht="15">
      <c r="D131" s="31"/>
    </row>
    <row r="132" ht="15">
      <c r="D132" s="31"/>
    </row>
    <row r="133" ht="15">
      <c r="D133" s="31"/>
    </row>
    <row r="134" ht="15">
      <c r="D134" s="31"/>
    </row>
    <row r="135" ht="15">
      <c r="D135" s="31"/>
    </row>
    <row r="136" ht="15">
      <c r="D136" s="31"/>
    </row>
    <row r="137" ht="15">
      <c r="D137" s="31"/>
    </row>
    <row r="138" ht="15">
      <c r="D138" s="31"/>
    </row>
    <row r="139" ht="15">
      <c r="D139" s="31"/>
    </row>
    <row r="140" ht="15">
      <c r="D140" s="31"/>
    </row>
    <row r="141" ht="15">
      <c r="D141" s="31"/>
    </row>
    <row r="142" ht="15">
      <c r="D142" s="31"/>
    </row>
    <row r="143" ht="15">
      <c r="D143" s="31"/>
    </row>
    <row r="144" ht="15">
      <c r="D144" s="31"/>
    </row>
    <row r="145" ht="15">
      <c r="D145" s="31"/>
    </row>
    <row r="146" ht="15">
      <c r="D146" s="31"/>
    </row>
    <row r="147" ht="15" hidden="1">
      <c r="D147" s="31"/>
    </row>
    <row r="148" ht="15" hidden="1">
      <c r="D148" s="31"/>
    </row>
    <row r="149" ht="15" hidden="1">
      <c r="D149" s="31"/>
    </row>
    <row r="150" spans="3:4" ht="15" hidden="1">
      <c r="C150" s="167" t="s">
        <v>81</v>
      </c>
      <c r="D150" s="31"/>
    </row>
    <row r="151" spans="3:4" ht="15" hidden="1">
      <c r="C151" s="167" t="s">
        <v>82</v>
      </c>
      <c r="D151" s="31"/>
    </row>
    <row r="152" ht="15" hidden="1">
      <c r="D152" s="31"/>
    </row>
    <row r="153" ht="15" hidden="1">
      <c r="D153" s="31"/>
    </row>
    <row r="154" ht="15" hidden="1">
      <c r="D154" s="31"/>
    </row>
    <row r="155" ht="15" hidden="1">
      <c r="D155" s="31"/>
    </row>
    <row r="156" ht="15">
      <c r="D156" s="31"/>
    </row>
    <row r="157" ht="15">
      <c r="D157" s="31"/>
    </row>
    <row r="158" ht="15">
      <c r="D158" s="31"/>
    </row>
    <row r="159" ht="15">
      <c r="D159" s="31"/>
    </row>
    <row r="160" ht="15">
      <c r="D160" s="31"/>
    </row>
    <row r="161" ht="15">
      <c r="D161" s="31"/>
    </row>
    <row r="162" ht="15">
      <c r="D162" s="31"/>
    </row>
    <row r="163" ht="15">
      <c r="D163" s="31"/>
    </row>
    <row r="164" ht="15">
      <c r="D164" s="31"/>
    </row>
    <row r="165" ht="15">
      <c r="D165" s="31"/>
    </row>
    <row r="166" ht="15">
      <c r="D166" s="31"/>
    </row>
    <row r="167" ht="15">
      <c r="D167" s="31"/>
    </row>
    <row r="168" ht="15">
      <c r="D168" s="31"/>
    </row>
    <row r="169" ht="15">
      <c r="D169" s="31"/>
    </row>
    <row r="170" ht="15">
      <c r="D170" s="31"/>
    </row>
    <row r="171" ht="15">
      <c r="D171" s="31"/>
    </row>
    <row r="172" ht="15">
      <c r="D172" s="31"/>
    </row>
    <row r="173" ht="15">
      <c r="D173" s="31"/>
    </row>
    <row r="174" ht="15">
      <c r="D174" s="31"/>
    </row>
    <row r="175" ht="15">
      <c r="D175" s="31"/>
    </row>
    <row r="176" ht="15">
      <c r="D176" s="31"/>
    </row>
    <row r="177" ht="15">
      <c r="D177" s="31"/>
    </row>
    <row r="178" ht="15">
      <c r="D178" s="31"/>
    </row>
    <row r="179" ht="15">
      <c r="D179" s="31"/>
    </row>
    <row r="180" ht="15">
      <c r="D180" s="31"/>
    </row>
    <row r="181" ht="15">
      <c r="D181" s="31" t="s">
        <v>1</v>
      </c>
    </row>
  </sheetData>
  <sheetProtection password="CE6B" sheet="1" objects="1" scenarios="1" formatRows="0" selectLockedCells="1"/>
  <mergeCells count="62">
    <mergeCell ref="C81:M81"/>
    <mergeCell ref="C73:M73"/>
    <mergeCell ref="C75:M75"/>
    <mergeCell ref="C68:L68"/>
    <mergeCell ref="C64:E64"/>
    <mergeCell ref="C65:E65"/>
    <mergeCell ref="C66:E66"/>
    <mergeCell ref="C45:D45"/>
    <mergeCell ref="C34:D34"/>
    <mergeCell ref="C33:D33"/>
    <mergeCell ref="C62:E62"/>
    <mergeCell ref="C39:D39"/>
    <mergeCell ref="C36:D36"/>
    <mergeCell ref="C42:D42"/>
    <mergeCell ref="C40:D40"/>
    <mergeCell ref="C12:M12"/>
    <mergeCell ref="D19:F19"/>
    <mergeCell ref="C38:D38"/>
    <mergeCell ref="C13:M13"/>
    <mergeCell ref="C30:D30"/>
    <mergeCell ref="C19:C20"/>
    <mergeCell ref="C16:Q16"/>
    <mergeCell ref="C5:K5"/>
    <mergeCell ref="C87:M87"/>
    <mergeCell ref="C43:D43"/>
    <mergeCell ref="C44:D44"/>
    <mergeCell ref="C50:E50"/>
    <mergeCell ref="C49:E49"/>
    <mergeCell ref="C11:M11"/>
    <mergeCell ref="C25:M25"/>
    <mergeCell ref="C26:D26"/>
    <mergeCell ref="C37:D37"/>
    <mergeCell ref="C89:M89"/>
    <mergeCell ref="C86:I86"/>
    <mergeCell ref="C27:M27"/>
    <mergeCell ref="C48:E48"/>
    <mergeCell ref="C59:E59"/>
    <mergeCell ref="C47:D47"/>
    <mergeCell ref="C58:E58"/>
    <mergeCell ref="C84:M84"/>
    <mergeCell ref="C32:D32"/>
    <mergeCell ref="C29:D29"/>
    <mergeCell ref="C4:L4"/>
    <mergeCell ref="C28:D28"/>
    <mergeCell ref="C9:N9"/>
    <mergeCell ref="C35:D35"/>
    <mergeCell ref="C46:D46"/>
    <mergeCell ref="C31:D31"/>
    <mergeCell ref="C41:D41"/>
    <mergeCell ref="C14:M14"/>
    <mergeCell ref="C7:M7"/>
    <mergeCell ref="C15:M15"/>
    <mergeCell ref="C95:M96"/>
    <mergeCell ref="C63:E63"/>
    <mergeCell ref="C60:E60"/>
    <mergeCell ref="E52:M52"/>
    <mergeCell ref="C57:L57"/>
    <mergeCell ref="L86:M86"/>
    <mergeCell ref="C71:I71"/>
    <mergeCell ref="J71:K71"/>
    <mergeCell ref="C82:M82"/>
    <mergeCell ref="C61:E61"/>
  </mergeCells>
  <dataValidations count="2">
    <dataValidation type="decimal" allowBlank="1" showInputMessage="1" showErrorMessage="1" sqref="E28:E47">
      <formula1>0</formula1>
      <formula2>1</formula2>
    </dataValidation>
    <dataValidation type="list" allowBlank="1" showInputMessage="1" showErrorMessage="1" sqref="L86:M86">
      <formula1>YesNo</formula1>
    </dataValidation>
  </dataValidations>
  <printOptions/>
  <pageMargins left="0.7" right="0.7" top="0.75" bottom="0.75" header="0.3" footer="0.3"/>
  <pageSetup fitToHeight="0" fitToWidth="1" horizontalDpi="300" verticalDpi="300" orientation="landscape" paperSize="9" scale="56" r:id="rId2"/>
  <headerFooter>
    <oddHeader>&amp;LLEADER Form 001 : Outline Application Form Project Costs &amp; Financials</oddHeader>
    <oddFooter>&amp;LLEADER Form 001 V1.6</oddFooter>
  </headerFooter>
  <rowBreaks count="3" manualBreakCount="3">
    <brk id="17" min="1" max="13" man="1"/>
    <brk id="54" min="1" max="13" man="1"/>
    <brk id="78" min="1" max="13" man="1"/>
  </rowBreaks>
  <ignoredErrors>
    <ignoredError sqref="L62" formula="1"/>
    <ignoredError sqref="L28" formulaRange="1"/>
  </ignoredErrors>
  <legacyDrawing r:id="rId1"/>
</worksheet>
</file>

<file path=xl/worksheets/sheet3.xml><?xml version="1.0" encoding="utf-8"?>
<worksheet xmlns="http://schemas.openxmlformats.org/spreadsheetml/2006/main" xmlns:r="http://schemas.openxmlformats.org/officeDocument/2006/relationships">
  <sheetPr codeName="Sheet4"/>
  <dimension ref="A1:O97"/>
  <sheetViews>
    <sheetView zoomScalePageLayoutView="0" workbookViewId="0" topLeftCell="D68">
      <selection activeCell="D69" sqref="D69"/>
    </sheetView>
  </sheetViews>
  <sheetFormatPr defaultColWidth="9.140625" defaultRowHeight="12.75"/>
  <cols>
    <col min="1" max="1" width="46.00390625" style="0" customWidth="1"/>
    <col min="2" max="2" width="52.7109375" style="0" customWidth="1"/>
    <col min="3" max="3" width="67.7109375" style="0" customWidth="1"/>
    <col min="4" max="4" width="142.8515625" style="0" customWidth="1"/>
  </cols>
  <sheetData>
    <row r="1" ht="12.75">
      <c r="A1" s="26" t="s">
        <v>354</v>
      </c>
    </row>
    <row r="7" spans="1:14" ht="12.75">
      <c r="A7" s="205"/>
      <c r="B7" s="205"/>
      <c r="C7" s="205"/>
      <c r="D7" s="205"/>
      <c r="E7" s="205"/>
      <c r="F7" s="205"/>
      <c r="G7" s="205"/>
      <c r="H7" s="205"/>
      <c r="I7" s="205"/>
      <c r="J7" s="205"/>
      <c r="K7" s="205"/>
      <c r="L7" s="205"/>
      <c r="M7" s="205"/>
      <c r="N7" s="205"/>
    </row>
    <row r="8" spans="1:14" ht="12.75">
      <c r="A8" s="205"/>
      <c r="B8" s="205"/>
      <c r="C8" s="205"/>
      <c r="D8" s="205"/>
      <c r="E8" s="205"/>
      <c r="F8" s="205"/>
      <c r="G8" s="205"/>
      <c r="H8" s="205"/>
      <c r="I8" s="205"/>
      <c r="J8" s="205"/>
      <c r="K8" s="205"/>
      <c r="L8" s="205"/>
      <c r="M8" s="205"/>
      <c r="N8" s="205"/>
    </row>
    <row r="9" spans="1:15" ht="24" customHeight="1">
      <c r="A9" s="209" t="s">
        <v>724</v>
      </c>
      <c r="B9" s="207" t="s">
        <v>1</v>
      </c>
      <c r="C9" s="201" t="s">
        <v>1</v>
      </c>
      <c r="D9" s="201" t="s">
        <v>1</v>
      </c>
      <c r="E9" s="201"/>
      <c r="F9" s="201"/>
      <c r="G9" s="201"/>
      <c r="H9" s="201"/>
      <c r="I9" s="201"/>
      <c r="J9" s="201"/>
      <c r="K9" s="201"/>
      <c r="L9" s="201"/>
      <c r="M9" s="201"/>
      <c r="N9" s="201"/>
      <c r="O9" s="204"/>
    </row>
    <row r="10" spans="1:15" ht="77.25" customHeight="1">
      <c r="A10" s="206" t="s">
        <v>574</v>
      </c>
      <c r="B10" s="207" t="s">
        <v>355</v>
      </c>
      <c r="C10" s="201" t="s">
        <v>356</v>
      </c>
      <c r="D10" s="201" t="s">
        <v>512</v>
      </c>
      <c r="E10" s="201"/>
      <c r="F10" s="201"/>
      <c r="G10" s="201"/>
      <c r="H10" s="201"/>
      <c r="I10" s="201"/>
      <c r="J10" s="201"/>
      <c r="K10" s="201"/>
      <c r="L10" s="201"/>
      <c r="M10" s="201"/>
      <c r="N10" s="201"/>
      <c r="O10" s="204"/>
    </row>
    <row r="11" spans="1:14" ht="90">
      <c r="A11" s="206" t="s">
        <v>575</v>
      </c>
      <c r="B11" s="207" t="s">
        <v>357</v>
      </c>
      <c r="C11" s="201" t="s">
        <v>358</v>
      </c>
      <c r="D11" s="201" t="s">
        <v>513</v>
      </c>
      <c r="E11" s="207"/>
      <c r="F11" s="207"/>
      <c r="G11" s="207"/>
      <c r="H11" s="207"/>
      <c r="I11" s="207"/>
      <c r="J11" s="207"/>
      <c r="K11" s="205"/>
      <c r="L11" s="205"/>
      <c r="M11" s="205"/>
      <c r="N11" s="205"/>
    </row>
    <row r="12" spans="1:14" ht="90">
      <c r="A12" s="206" t="s">
        <v>576</v>
      </c>
      <c r="B12" s="207" t="s">
        <v>359</v>
      </c>
      <c r="C12" s="201" t="s">
        <v>360</v>
      </c>
      <c r="D12" s="201" t="s">
        <v>661</v>
      </c>
      <c r="E12" s="207"/>
      <c r="F12" s="207"/>
      <c r="G12" s="207"/>
      <c r="H12" s="207"/>
      <c r="I12" s="207"/>
      <c r="J12" s="207"/>
      <c r="K12" s="205"/>
      <c r="L12" s="205"/>
      <c r="M12" s="205"/>
      <c r="N12" s="205"/>
    </row>
    <row r="13" spans="1:14" ht="72">
      <c r="A13" s="206" t="s">
        <v>577</v>
      </c>
      <c r="B13" s="207" t="s">
        <v>361</v>
      </c>
      <c r="C13" s="201" t="s">
        <v>362</v>
      </c>
      <c r="D13" s="201" t="s">
        <v>514</v>
      </c>
      <c r="E13" s="207"/>
      <c r="F13" s="207"/>
      <c r="G13" s="207"/>
      <c r="H13" s="207"/>
      <c r="I13" s="207"/>
      <c r="J13" s="207"/>
      <c r="K13" s="205"/>
      <c r="L13" s="205"/>
      <c r="M13" s="205"/>
      <c r="N13" s="205"/>
    </row>
    <row r="14" spans="1:14" ht="72">
      <c r="A14" s="206" t="s">
        <v>578</v>
      </c>
      <c r="B14" s="207" t="s">
        <v>363</v>
      </c>
      <c r="C14" s="201" t="s">
        <v>364</v>
      </c>
      <c r="D14" s="201" t="s">
        <v>514</v>
      </c>
      <c r="E14" s="207"/>
      <c r="F14" s="207"/>
      <c r="G14" s="207"/>
      <c r="H14" s="207"/>
      <c r="I14" s="207"/>
      <c r="J14" s="207"/>
      <c r="K14" s="205"/>
      <c r="L14" s="205"/>
      <c r="M14" s="205"/>
      <c r="N14" s="205"/>
    </row>
    <row r="15" spans="1:14" ht="90">
      <c r="A15" s="206" t="s">
        <v>579</v>
      </c>
      <c r="B15" s="207" t="s">
        <v>365</v>
      </c>
      <c r="C15" s="201" t="s">
        <v>366</v>
      </c>
      <c r="D15" s="201" t="s">
        <v>515</v>
      </c>
      <c r="E15" s="207"/>
      <c r="F15" s="207"/>
      <c r="G15" s="207"/>
      <c r="H15" s="207"/>
      <c r="I15" s="207"/>
      <c r="J15" s="207"/>
      <c r="K15" s="205"/>
      <c r="L15" s="205"/>
      <c r="M15" s="205"/>
      <c r="N15" s="205"/>
    </row>
    <row r="16" spans="1:14" ht="72">
      <c r="A16" s="206" t="s">
        <v>650</v>
      </c>
      <c r="B16" s="207" t="s">
        <v>651</v>
      </c>
      <c r="C16" s="201" t="s">
        <v>652</v>
      </c>
      <c r="D16" s="201" t="s">
        <v>535</v>
      </c>
      <c r="E16" s="207"/>
      <c r="F16" s="207"/>
      <c r="G16" s="207"/>
      <c r="H16" s="207"/>
      <c r="I16" s="207"/>
      <c r="J16" s="207"/>
      <c r="K16" s="205"/>
      <c r="L16" s="205"/>
      <c r="M16" s="205"/>
      <c r="N16" s="205"/>
    </row>
    <row r="17" spans="1:14" ht="72">
      <c r="A17" s="206" t="s">
        <v>580</v>
      </c>
      <c r="B17" s="207" t="s">
        <v>367</v>
      </c>
      <c r="C17" s="201" t="s">
        <v>368</v>
      </c>
      <c r="D17" s="201" t="s">
        <v>516</v>
      </c>
      <c r="E17" s="207"/>
      <c r="F17" s="207"/>
      <c r="G17" s="207"/>
      <c r="H17" s="207"/>
      <c r="I17" s="207"/>
      <c r="J17" s="207"/>
      <c r="K17" s="205"/>
      <c r="L17" s="205"/>
      <c r="M17" s="205"/>
      <c r="N17" s="205"/>
    </row>
    <row r="18" spans="1:14" ht="72">
      <c r="A18" s="206" t="s">
        <v>581</v>
      </c>
      <c r="B18" s="207" t="s">
        <v>369</v>
      </c>
      <c r="C18" s="201" t="s">
        <v>370</v>
      </c>
      <c r="D18" s="201" t="s">
        <v>517</v>
      </c>
      <c r="E18" s="207"/>
      <c r="F18" s="207"/>
      <c r="G18" s="207"/>
      <c r="H18" s="207"/>
      <c r="I18" s="207"/>
      <c r="J18" s="207"/>
      <c r="K18" s="205"/>
      <c r="L18" s="205"/>
      <c r="M18" s="205"/>
      <c r="N18" s="205"/>
    </row>
    <row r="19" spans="1:14" ht="72">
      <c r="A19" s="206" t="s">
        <v>582</v>
      </c>
      <c r="B19" s="207" t="s">
        <v>371</v>
      </c>
      <c r="C19" s="201" t="s">
        <v>372</v>
      </c>
      <c r="D19" s="201" t="s">
        <v>517</v>
      </c>
      <c r="E19" s="207"/>
      <c r="F19" s="207"/>
      <c r="G19" s="207"/>
      <c r="H19" s="207"/>
      <c r="I19" s="207"/>
      <c r="J19" s="207"/>
      <c r="K19" s="205"/>
      <c r="L19" s="205"/>
      <c r="M19" s="205"/>
      <c r="N19" s="205"/>
    </row>
    <row r="20" spans="1:14" ht="72">
      <c r="A20" s="206" t="s">
        <v>583</v>
      </c>
      <c r="B20" s="207" t="s">
        <v>373</v>
      </c>
      <c r="C20" s="201" t="s">
        <v>374</v>
      </c>
      <c r="D20" s="201" t="s">
        <v>518</v>
      </c>
      <c r="E20" s="207"/>
      <c r="F20" s="207"/>
      <c r="G20" s="207"/>
      <c r="H20" s="207"/>
      <c r="I20" s="207"/>
      <c r="J20" s="207"/>
      <c r="K20" s="205"/>
      <c r="L20" s="205"/>
      <c r="M20" s="205"/>
      <c r="N20" s="205"/>
    </row>
    <row r="21" spans="1:14" ht="90">
      <c r="A21" s="206" t="s">
        <v>584</v>
      </c>
      <c r="B21" s="207" t="s">
        <v>375</v>
      </c>
      <c r="C21" s="201" t="s">
        <v>376</v>
      </c>
      <c r="D21" s="201" t="s">
        <v>519</v>
      </c>
      <c r="E21" s="207"/>
      <c r="F21" s="207"/>
      <c r="G21" s="207"/>
      <c r="H21" s="207"/>
      <c r="I21" s="207"/>
      <c r="J21" s="207"/>
      <c r="K21" s="205"/>
      <c r="L21" s="205"/>
      <c r="M21" s="205"/>
      <c r="N21" s="205"/>
    </row>
    <row r="22" spans="1:14" ht="90">
      <c r="A22" s="206" t="s">
        <v>585</v>
      </c>
      <c r="B22" s="207" t="s">
        <v>377</v>
      </c>
      <c r="C22" s="201" t="s">
        <v>378</v>
      </c>
      <c r="D22" s="201" t="s">
        <v>520</v>
      </c>
      <c r="E22" s="207"/>
      <c r="F22" s="207"/>
      <c r="G22" s="207"/>
      <c r="H22" s="207"/>
      <c r="I22" s="207"/>
      <c r="J22" s="207"/>
      <c r="K22" s="205"/>
      <c r="L22" s="205"/>
      <c r="M22" s="205"/>
      <c r="N22" s="205"/>
    </row>
    <row r="23" spans="1:14" ht="72">
      <c r="A23" s="206" t="s">
        <v>586</v>
      </c>
      <c r="B23" s="207" t="s">
        <v>379</v>
      </c>
      <c r="C23" s="201" t="s">
        <v>380</v>
      </c>
      <c r="D23" s="201" t="s">
        <v>521</v>
      </c>
      <c r="E23" s="207"/>
      <c r="F23" s="207"/>
      <c r="G23" s="207"/>
      <c r="H23" s="207"/>
      <c r="I23" s="207"/>
      <c r="J23" s="207"/>
      <c r="K23" s="205"/>
      <c r="L23" s="205"/>
      <c r="M23" s="205"/>
      <c r="N23" s="205"/>
    </row>
    <row r="24" spans="1:14" ht="90">
      <c r="A24" s="206" t="s">
        <v>587</v>
      </c>
      <c r="B24" s="207" t="s">
        <v>381</v>
      </c>
      <c r="C24" s="201" t="s">
        <v>382</v>
      </c>
      <c r="D24" s="201" t="s">
        <v>522</v>
      </c>
      <c r="E24" s="207"/>
      <c r="F24" s="207"/>
      <c r="G24" s="207"/>
      <c r="H24" s="207"/>
      <c r="I24" s="207"/>
      <c r="J24" s="207"/>
      <c r="K24" s="205"/>
      <c r="L24" s="205"/>
      <c r="M24" s="205"/>
      <c r="N24" s="205"/>
    </row>
    <row r="25" spans="1:14" ht="90">
      <c r="A25" s="206" t="s">
        <v>588</v>
      </c>
      <c r="B25" s="207" t="s">
        <v>383</v>
      </c>
      <c r="C25" s="201" t="s">
        <v>384</v>
      </c>
      <c r="D25" s="201" t="s">
        <v>523</v>
      </c>
      <c r="E25" s="207"/>
      <c r="F25" s="207"/>
      <c r="G25" s="207"/>
      <c r="H25" s="207"/>
      <c r="I25" s="207"/>
      <c r="J25" s="207"/>
      <c r="K25" s="205"/>
      <c r="L25" s="205"/>
      <c r="M25" s="205"/>
      <c r="N25" s="205"/>
    </row>
    <row r="26" spans="1:14" ht="72">
      <c r="A26" s="206" t="s">
        <v>589</v>
      </c>
      <c r="B26" s="207" t="s">
        <v>385</v>
      </c>
      <c r="C26" s="201" t="s">
        <v>386</v>
      </c>
      <c r="D26" s="201" t="s">
        <v>524</v>
      </c>
      <c r="E26" s="207"/>
      <c r="F26" s="207"/>
      <c r="G26" s="207"/>
      <c r="H26" s="207"/>
      <c r="I26" s="207"/>
      <c r="J26" s="207"/>
      <c r="K26" s="205"/>
      <c r="L26" s="205"/>
      <c r="M26" s="205"/>
      <c r="N26" s="205"/>
    </row>
    <row r="27" spans="1:14" ht="90">
      <c r="A27" s="206" t="s">
        <v>590</v>
      </c>
      <c r="B27" s="207" t="s">
        <v>387</v>
      </c>
      <c r="C27" s="201" t="s">
        <v>388</v>
      </c>
      <c r="D27" s="201" t="s">
        <v>525</v>
      </c>
      <c r="E27" s="207"/>
      <c r="F27" s="207"/>
      <c r="G27" s="207"/>
      <c r="H27" s="207"/>
      <c r="I27" s="207"/>
      <c r="J27" s="207"/>
      <c r="K27" s="205"/>
      <c r="L27" s="205"/>
      <c r="M27" s="205"/>
      <c r="N27" s="205"/>
    </row>
    <row r="28" spans="1:14" ht="72">
      <c r="A28" s="206" t="s">
        <v>591</v>
      </c>
      <c r="B28" s="207" t="s">
        <v>389</v>
      </c>
      <c r="C28" s="201" t="s">
        <v>390</v>
      </c>
      <c r="D28" s="201" t="s">
        <v>526</v>
      </c>
      <c r="E28" s="207"/>
      <c r="F28" s="207"/>
      <c r="G28" s="207"/>
      <c r="H28" s="207"/>
      <c r="I28" s="207"/>
      <c r="J28" s="207"/>
      <c r="K28" s="205"/>
      <c r="L28" s="205"/>
      <c r="M28" s="205"/>
      <c r="N28" s="205"/>
    </row>
    <row r="29" spans="1:14" ht="72">
      <c r="A29" s="206" t="s">
        <v>592</v>
      </c>
      <c r="B29" s="207" t="s">
        <v>391</v>
      </c>
      <c r="C29" s="201" t="s">
        <v>392</v>
      </c>
      <c r="D29" s="201" t="s">
        <v>527</v>
      </c>
      <c r="E29" s="207"/>
      <c r="F29" s="207"/>
      <c r="G29" s="207"/>
      <c r="H29" s="207"/>
      <c r="I29" s="207"/>
      <c r="J29" s="207"/>
      <c r="K29" s="205"/>
      <c r="L29" s="205"/>
      <c r="M29" s="205"/>
      <c r="N29" s="205"/>
    </row>
    <row r="30" spans="1:14" ht="72">
      <c r="A30" s="206" t="s">
        <v>593</v>
      </c>
      <c r="B30" s="207" t="s">
        <v>393</v>
      </c>
      <c r="C30" s="201" t="s">
        <v>394</v>
      </c>
      <c r="D30" s="201" t="s">
        <v>528</v>
      </c>
      <c r="E30" s="207"/>
      <c r="F30" s="207"/>
      <c r="G30" s="207"/>
      <c r="H30" s="207"/>
      <c r="I30" s="207"/>
      <c r="J30" s="207"/>
      <c r="K30" s="205"/>
      <c r="L30" s="205"/>
      <c r="M30" s="205"/>
      <c r="N30" s="205"/>
    </row>
    <row r="31" spans="1:14" ht="72">
      <c r="A31" s="206" t="s">
        <v>594</v>
      </c>
      <c r="B31" s="207" t="s">
        <v>395</v>
      </c>
      <c r="C31" s="201" t="s">
        <v>396</v>
      </c>
      <c r="D31" s="201" t="s">
        <v>529</v>
      </c>
      <c r="E31" s="207"/>
      <c r="F31" s="207"/>
      <c r="G31" s="207"/>
      <c r="H31" s="207"/>
      <c r="I31" s="207"/>
      <c r="J31" s="207"/>
      <c r="K31" s="205"/>
      <c r="L31" s="205"/>
      <c r="M31" s="205"/>
      <c r="N31" s="205"/>
    </row>
    <row r="32" spans="1:14" ht="90">
      <c r="A32" s="206" t="s">
        <v>595</v>
      </c>
      <c r="B32" s="207" t="s">
        <v>397</v>
      </c>
      <c r="C32" s="201" t="s">
        <v>398</v>
      </c>
      <c r="D32" s="201" t="s">
        <v>530</v>
      </c>
      <c r="E32" s="207"/>
      <c r="F32" s="207"/>
      <c r="G32" s="207"/>
      <c r="H32" s="207"/>
      <c r="I32" s="207"/>
      <c r="J32" s="207"/>
      <c r="K32" s="205"/>
      <c r="L32" s="205"/>
      <c r="M32" s="205"/>
      <c r="N32" s="205"/>
    </row>
    <row r="33" spans="1:14" ht="90">
      <c r="A33" s="206" t="s">
        <v>664</v>
      </c>
      <c r="B33" s="207" t="s">
        <v>399</v>
      </c>
      <c r="C33" s="201" t="s">
        <v>400</v>
      </c>
      <c r="D33" s="201" t="s">
        <v>531</v>
      </c>
      <c r="E33" s="207"/>
      <c r="F33" s="207"/>
      <c r="G33" s="207"/>
      <c r="H33" s="207"/>
      <c r="I33" s="207"/>
      <c r="J33" s="207"/>
      <c r="K33" s="205"/>
      <c r="L33" s="205"/>
      <c r="M33" s="205"/>
      <c r="N33" s="205"/>
    </row>
    <row r="34" spans="1:14" ht="72">
      <c r="A34" s="206" t="s">
        <v>596</v>
      </c>
      <c r="B34" s="207" t="s">
        <v>401</v>
      </c>
      <c r="C34" s="201" t="s">
        <v>402</v>
      </c>
      <c r="D34" s="201" t="s">
        <v>513</v>
      </c>
      <c r="E34" s="207"/>
      <c r="F34" s="207"/>
      <c r="G34" s="207"/>
      <c r="H34" s="207"/>
      <c r="I34" s="207"/>
      <c r="J34" s="207"/>
      <c r="K34" s="205"/>
      <c r="L34" s="205"/>
      <c r="M34" s="205"/>
      <c r="N34" s="205"/>
    </row>
    <row r="35" spans="1:14" ht="72">
      <c r="A35" s="206" t="s">
        <v>597</v>
      </c>
      <c r="B35" s="207" t="s">
        <v>403</v>
      </c>
      <c r="C35" s="201" t="s">
        <v>404</v>
      </c>
      <c r="D35" s="201" t="s">
        <v>532</v>
      </c>
      <c r="E35" s="207"/>
      <c r="F35" s="207"/>
      <c r="G35" s="207"/>
      <c r="H35" s="207"/>
      <c r="I35" s="207"/>
      <c r="J35" s="207"/>
      <c r="K35" s="205"/>
      <c r="L35" s="205"/>
      <c r="M35" s="205"/>
      <c r="N35" s="205"/>
    </row>
    <row r="36" spans="1:14" ht="72">
      <c r="A36" s="206" t="s">
        <v>598</v>
      </c>
      <c r="B36" s="207" t="s">
        <v>405</v>
      </c>
      <c r="C36" s="201" t="s">
        <v>406</v>
      </c>
      <c r="D36" s="201" t="s">
        <v>533</v>
      </c>
      <c r="E36" s="207"/>
      <c r="F36" s="207"/>
      <c r="G36" s="207"/>
      <c r="H36" s="207"/>
      <c r="I36" s="207"/>
      <c r="J36" s="207"/>
      <c r="K36" s="205"/>
      <c r="L36" s="205"/>
      <c r="M36" s="205"/>
      <c r="N36" s="205"/>
    </row>
    <row r="37" spans="1:14" ht="72">
      <c r="A37" s="206" t="s">
        <v>599</v>
      </c>
      <c r="B37" s="207" t="s">
        <v>407</v>
      </c>
      <c r="C37" s="201" t="s">
        <v>408</v>
      </c>
      <c r="D37" s="201" t="s">
        <v>534</v>
      </c>
      <c r="E37" s="207"/>
      <c r="F37" s="207"/>
      <c r="G37" s="207"/>
      <c r="H37" s="207"/>
      <c r="I37" s="207"/>
      <c r="J37" s="207"/>
      <c r="K37" s="205"/>
      <c r="L37" s="205"/>
      <c r="M37" s="205"/>
      <c r="N37" s="205"/>
    </row>
    <row r="38" spans="1:14" ht="90">
      <c r="A38" s="206" t="s">
        <v>600</v>
      </c>
      <c r="B38" s="207" t="s">
        <v>409</v>
      </c>
      <c r="C38" s="201" t="s">
        <v>410</v>
      </c>
      <c r="D38" s="201" t="s">
        <v>524</v>
      </c>
      <c r="E38" s="207"/>
      <c r="F38" s="207"/>
      <c r="G38" s="207"/>
      <c r="H38" s="207"/>
      <c r="I38" s="207"/>
      <c r="J38" s="207"/>
      <c r="K38" s="205"/>
      <c r="L38" s="205"/>
      <c r="M38" s="205"/>
      <c r="N38" s="205"/>
    </row>
    <row r="39" spans="1:14" ht="72">
      <c r="A39" s="206" t="s">
        <v>601</v>
      </c>
      <c r="B39" s="207" t="s">
        <v>411</v>
      </c>
      <c r="C39" s="201" t="s">
        <v>412</v>
      </c>
      <c r="D39" s="201" t="s">
        <v>536</v>
      </c>
      <c r="E39" s="207"/>
      <c r="F39" s="207"/>
      <c r="G39" s="207"/>
      <c r="H39" s="207"/>
      <c r="I39" s="207"/>
      <c r="J39" s="207"/>
      <c r="K39" s="205"/>
      <c r="L39" s="205"/>
      <c r="M39" s="205"/>
      <c r="N39" s="205"/>
    </row>
    <row r="40" spans="1:14" ht="90">
      <c r="A40" s="206" t="s">
        <v>602</v>
      </c>
      <c r="B40" s="207" t="s">
        <v>413</v>
      </c>
      <c r="C40" s="201" t="s">
        <v>414</v>
      </c>
      <c r="D40" s="201" t="s">
        <v>537</v>
      </c>
      <c r="E40" s="207"/>
      <c r="F40" s="207"/>
      <c r="G40" s="207"/>
      <c r="H40" s="207"/>
      <c r="I40" s="207"/>
      <c r="J40" s="207"/>
      <c r="K40" s="205"/>
      <c r="L40" s="205"/>
      <c r="M40" s="205"/>
      <c r="N40" s="205"/>
    </row>
    <row r="41" spans="1:14" ht="90">
      <c r="A41" s="206" t="s">
        <v>603</v>
      </c>
      <c r="B41" s="207" t="s">
        <v>415</v>
      </c>
      <c r="C41" s="201" t="s">
        <v>416</v>
      </c>
      <c r="D41" s="201" t="s">
        <v>537</v>
      </c>
      <c r="E41" s="207"/>
      <c r="F41" s="207"/>
      <c r="G41" s="207"/>
      <c r="H41" s="207"/>
      <c r="I41" s="207"/>
      <c r="J41" s="207"/>
      <c r="K41" s="205"/>
      <c r="L41" s="205"/>
      <c r="M41" s="205"/>
      <c r="N41" s="205"/>
    </row>
    <row r="42" spans="1:14" ht="72">
      <c r="A42" s="206" t="s">
        <v>604</v>
      </c>
      <c r="B42" s="207" t="s">
        <v>417</v>
      </c>
      <c r="C42" s="201" t="s">
        <v>418</v>
      </c>
      <c r="D42" s="201" t="s">
        <v>537</v>
      </c>
      <c r="E42" s="207"/>
      <c r="F42" s="207"/>
      <c r="G42" s="207"/>
      <c r="H42" s="207"/>
      <c r="I42" s="207"/>
      <c r="J42" s="207"/>
      <c r="K42" s="205"/>
      <c r="L42" s="205"/>
      <c r="M42" s="205"/>
      <c r="N42" s="205"/>
    </row>
    <row r="43" spans="1:14" ht="72">
      <c r="A43" s="206" t="s">
        <v>605</v>
      </c>
      <c r="B43" s="207" t="s">
        <v>419</v>
      </c>
      <c r="C43" s="201" t="s">
        <v>420</v>
      </c>
      <c r="D43" s="201" t="s">
        <v>538</v>
      </c>
      <c r="E43" s="207"/>
      <c r="F43" s="207"/>
      <c r="G43" s="207"/>
      <c r="H43" s="207"/>
      <c r="I43" s="207"/>
      <c r="J43" s="207"/>
      <c r="K43" s="205"/>
      <c r="L43" s="205"/>
      <c r="M43" s="205"/>
      <c r="N43" s="205"/>
    </row>
    <row r="44" spans="1:14" ht="72">
      <c r="A44" s="206" t="s">
        <v>606</v>
      </c>
      <c r="B44" s="207" t="s">
        <v>421</v>
      </c>
      <c r="C44" s="201" t="s">
        <v>422</v>
      </c>
      <c r="D44" s="201" t="s">
        <v>539</v>
      </c>
      <c r="E44" s="207"/>
      <c r="F44" s="207"/>
      <c r="G44" s="207"/>
      <c r="H44" s="207"/>
      <c r="I44" s="207"/>
      <c r="J44" s="207"/>
      <c r="K44" s="205"/>
      <c r="L44" s="205"/>
      <c r="M44" s="205"/>
      <c r="N44" s="205"/>
    </row>
    <row r="45" spans="1:14" ht="72">
      <c r="A45" s="206" t="s">
        <v>607</v>
      </c>
      <c r="B45" s="207" t="s">
        <v>423</v>
      </c>
      <c r="C45" s="201" t="s">
        <v>424</v>
      </c>
      <c r="D45" s="201" t="s">
        <v>540</v>
      </c>
      <c r="E45" s="207"/>
      <c r="F45" s="207"/>
      <c r="G45" s="207"/>
      <c r="H45" s="207"/>
      <c r="I45" s="207"/>
      <c r="J45" s="207"/>
      <c r="K45" s="205"/>
      <c r="L45" s="205"/>
      <c r="M45" s="205"/>
      <c r="N45" s="205"/>
    </row>
    <row r="46" spans="1:14" ht="72">
      <c r="A46" s="206" t="s">
        <v>608</v>
      </c>
      <c r="B46" s="207" t="s">
        <v>425</v>
      </c>
      <c r="C46" s="201" t="s">
        <v>426</v>
      </c>
      <c r="D46" s="201" t="s">
        <v>541</v>
      </c>
      <c r="E46" s="207"/>
      <c r="F46" s="207"/>
      <c r="G46" s="207"/>
      <c r="H46" s="207"/>
      <c r="I46" s="207"/>
      <c r="J46" s="207"/>
      <c r="K46" s="205"/>
      <c r="L46" s="205"/>
      <c r="M46" s="205"/>
      <c r="N46" s="205"/>
    </row>
    <row r="47" spans="1:14" ht="72">
      <c r="A47" s="206" t="s">
        <v>609</v>
      </c>
      <c r="B47" s="207" t="s">
        <v>427</v>
      </c>
      <c r="C47" s="201" t="s">
        <v>428</v>
      </c>
      <c r="D47" s="201" t="s">
        <v>722</v>
      </c>
      <c r="E47" s="207"/>
      <c r="F47" s="207"/>
      <c r="G47" s="207"/>
      <c r="H47" s="207"/>
      <c r="I47" s="207"/>
      <c r="J47" s="207"/>
      <c r="K47" s="205"/>
      <c r="L47" s="205"/>
      <c r="M47" s="205"/>
      <c r="N47" s="205"/>
    </row>
    <row r="48" spans="1:14" ht="90">
      <c r="A48" s="206" t="s">
        <v>610</v>
      </c>
      <c r="B48" s="207" t="s">
        <v>429</v>
      </c>
      <c r="C48" s="201" t="s">
        <v>430</v>
      </c>
      <c r="D48" s="201" t="s">
        <v>542</v>
      </c>
      <c r="E48" s="207"/>
      <c r="F48" s="207"/>
      <c r="G48" s="207"/>
      <c r="H48" s="207"/>
      <c r="I48" s="207"/>
      <c r="J48" s="207"/>
      <c r="K48" s="205"/>
      <c r="L48" s="205"/>
      <c r="M48" s="205"/>
      <c r="N48" s="205"/>
    </row>
    <row r="49" spans="1:14" ht="72">
      <c r="A49" s="206" t="s">
        <v>611</v>
      </c>
      <c r="B49" s="207" t="s">
        <v>431</v>
      </c>
      <c r="C49" s="201" t="s">
        <v>432</v>
      </c>
      <c r="D49" s="201" t="s">
        <v>543</v>
      </c>
      <c r="E49" s="207"/>
      <c r="F49" s="207"/>
      <c r="G49" s="207"/>
      <c r="H49" s="207"/>
      <c r="I49" s="207"/>
      <c r="J49" s="207"/>
      <c r="K49" s="205"/>
      <c r="L49" s="205"/>
      <c r="M49" s="205"/>
      <c r="N49" s="205"/>
    </row>
    <row r="50" spans="1:14" ht="25.5" customHeight="1">
      <c r="A50" s="206" t="s">
        <v>612</v>
      </c>
      <c r="B50" s="207" t="s">
        <v>433</v>
      </c>
      <c r="C50" s="201" t="s">
        <v>434</v>
      </c>
      <c r="D50" s="201" t="s">
        <v>544</v>
      </c>
      <c r="E50" s="207"/>
      <c r="F50" s="207"/>
      <c r="G50" s="207"/>
      <c r="H50" s="207"/>
      <c r="I50" s="207"/>
      <c r="J50" s="207"/>
      <c r="K50" s="205"/>
      <c r="L50" s="205"/>
      <c r="M50" s="205"/>
      <c r="N50" s="205"/>
    </row>
    <row r="51" spans="1:14" ht="72">
      <c r="A51" s="206" t="s">
        <v>613</v>
      </c>
      <c r="B51" s="207" t="s">
        <v>435</v>
      </c>
      <c r="C51" s="201" t="s">
        <v>436</v>
      </c>
      <c r="D51" s="201" t="s">
        <v>545</v>
      </c>
      <c r="E51" s="207"/>
      <c r="F51" s="207"/>
      <c r="G51" s="207"/>
      <c r="H51" s="207"/>
      <c r="I51" s="207"/>
      <c r="J51" s="207"/>
      <c r="K51" s="205"/>
      <c r="L51" s="205"/>
      <c r="M51" s="205"/>
      <c r="N51" s="205"/>
    </row>
    <row r="52" spans="1:14" ht="90">
      <c r="A52" s="206" t="s">
        <v>614</v>
      </c>
      <c r="B52" s="207" t="s">
        <v>437</v>
      </c>
      <c r="C52" s="201" t="s">
        <v>438</v>
      </c>
      <c r="D52" s="201" t="s">
        <v>546</v>
      </c>
      <c r="E52" s="207"/>
      <c r="F52" s="207"/>
      <c r="G52" s="207"/>
      <c r="H52" s="207"/>
      <c r="I52" s="207"/>
      <c r="J52" s="207"/>
      <c r="K52" s="205"/>
      <c r="L52" s="205"/>
      <c r="M52" s="205"/>
      <c r="N52" s="205"/>
    </row>
    <row r="53" spans="1:14" ht="90">
      <c r="A53" s="206" t="s">
        <v>615</v>
      </c>
      <c r="B53" s="207" t="s">
        <v>439</v>
      </c>
      <c r="C53" s="201" t="s">
        <v>440</v>
      </c>
      <c r="D53" s="201" t="s">
        <v>517</v>
      </c>
      <c r="E53" s="207"/>
      <c r="F53" s="207"/>
      <c r="G53" s="207"/>
      <c r="H53" s="207"/>
      <c r="I53" s="207"/>
      <c r="J53" s="207"/>
      <c r="K53" s="205"/>
      <c r="L53" s="205"/>
      <c r="M53" s="205"/>
      <c r="N53" s="205"/>
    </row>
    <row r="54" spans="1:14" ht="72">
      <c r="A54" s="206" t="s">
        <v>616</v>
      </c>
      <c r="B54" s="207" t="s">
        <v>441</v>
      </c>
      <c r="C54" s="201" t="s">
        <v>442</v>
      </c>
      <c r="D54" s="201" t="s">
        <v>547</v>
      </c>
      <c r="E54" s="207"/>
      <c r="F54" s="207"/>
      <c r="G54" s="207"/>
      <c r="H54" s="207"/>
      <c r="I54" s="207"/>
      <c r="J54" s="207"/>
      <c r="K54" s="205"/>
      <c r="L54" s="205"/>
      <c r="M54" s="205"/>
      <c r="N54" s="205"/>
    </row>
    <row r="55" spans="1:14" ht="90">
      <c r="A55" s="206" t="s">
        <v>617</v>
      </c>
      <c r="B55" s="207" t="s">
        <v>443</v>
      </c>
      <c r="C55" s="201" t="s">
        <v>444</v>
      </c>
      <c r="D55" s="201" t="s">
        <v>548</v>
      </c>
      <c r="E55" s="207"/>
      <c r="F55" s="207"/>
      <c r="G55" s="207"/>
      <c r="H55" s="207"/>
      <c r="I55" s="207"/>
      <c r="J55" s="207"/>
      <c r="K55" s="205"/>
      <c r="L55" s="205"/>
      <c r="M55" s="205"/>
      <c r="N55" s="205"/>
    </row>
    <row r="56" spans="1:14" ht="90">
      <c r="A56" s="206" t="s">
        <v>618</v>
      </c>
      <c r="B56" s="207" t="s">
        <v>445</v>
      </c>
      <c r="C56" s="201" t="s">
        <v>446</v>
      </c>
      <c r="D56" s="201" t="s">
        <v>549</v>
      </c>
      <c r="E56" s="207"/>
      <c r="F56" s="207"/>
      <c r="G56" s="207"/>
      <c r="H56" s="207"/>
      <c r="I56" s="207"/>
      <c r="J56" s="207"/>
      <c r="K56" s="205"/>
      <c r="L56" s="205"/>
      <c r="M56" s="205"/>
      <c r="N56" s="205"/>
    </row>
    <row r="57" spans="1:14" ht="90">
      <c r="A57" s="206" t="s">
        <v>619</v>
      </c>
      <c r="B57" s="207" t="s">
        <v>447</v>
      </c>
      <c r="C57" s="201" t="s">
        <v>448</v>
      </c>
      <c r="D57" s="201" t="s">
        <v>550</v>
      </c>
      <c r="E57" s="207"/>
      <c r="F57" s="207"/>
      <c r="G57" s="207"/>
      <c r="H57" s="207"/>
      <c r="I57" s="207"/>
      <c r="J57" s="207"/>
      <c r="K57" s="205"/>
      <c r="L57" s="205"/>
      <c r="M57" s="205"/>
      <c r="N57" s="205"/>
    </row>
    <row r="58" spans="1:14" ht="72">
      <c r="A58" s="206" t="s">
        <v>620</v>
      </c>
      <c r="B58" s="207" t="s">
        <v>449</v>
      </c>
      <c r="C58" s="201" t="s">
        <v>450</v>
      </c>
      <c r="D58" s="201" t="s">
        <v>551</v>
      </c>
      <c r="E58" s="207"/>
      <c r="F58" s="207"/>
      <c r="G58" s="207"/>
      <c r="H58" s="207"/>
      <c r="I58" s="207"/>
      <c r="J58" s="207"/>
      <c r="K58" s="205"/>
      <c r="L58" s="205"/>
      <c r="M58" s="205"/>
      <c r="N58" s="205"/>
    </row>
    <row r="59" spans="1:14" ht="72">
      <c r="A59" s="206" t="s">
        <v>621</v>
      </c>
      <c r="B59" s="207" t="s">
        <v>451</v>
      </c>
      <c r="C59" s="201" t="s">
        <v>452</v>
      </c>
      <c r="D59" s="201" t="s">
        <v>662</v>
      </c>
      <c r="E59" s="207"/>
      <c r="F59" s="207"/>
      <c r="G59" s="207"/>
      <c r="H59" s="207"/>
      <c r="I59" s="207"/>
      <c r="J59" s="207"/>
      <c r="K59" s="205"/>
      <c r="L59" s="205"/>
      <c r="M59" s="205"/>
      <c r="N59" s="205"/>
    </row>
    <row r="60" spans="1:14" ht="72">
      <c r="A60" s="206" t="s">
        <v>622</v>
      </c>
      <c r="B60" s="207" t="s">
        <v>453</v>
      </c>
      <c r="C60" s="201" t="s">
        <v>454</v>
      </c>
      <c r="D60" s="201" t="s">
        <v>552</v>
      </c>
      <c r="E60" s="207"/>
      <c r="F60" s="207"/>
      <c r="G60" s="207"/>
      <c r="H60" s="207"/>
      <c r="I60" s="207"/>
      <c r="J60" s="207"/>
      <c r="K60" s="205"/>
      <c r="L60" s="205"/>
      <c r="M60" s="205"/>
      <c r="N60" s="205"/>
    </row>
    <row r="61" spans="1:14" ht="72">
      <c r="A61" s="206" t="s">
        <v>623</v>
      </c>
      <c r="B61" s="207" t="s">
        <v>455</v>
      </c>
      <c r="C61" s="201" t="s">
        <v>456</v>
      </c>
      <c r="D61" s="201" t="s">
        <v>553</v>
      </c>
      <c r="E61" s="207"/>
      <c r="F61" s="207"/>
      <c r="G61" s="207"/>
      <c r="H61" s="207"/>
      <c r="I61" s="207"/>
      <c r="J61" s="207"/>
      <c r="K61" s="205"/>
      <c r="L61" s="205"/>
      <c r="M61" s="205"/>
      <c r="N61" s="205"/>
    </row>
    <row r="62" spans="1:14" ht="90">
      <c r="A62" s="206" t="s">
        <v>624</v>
      </c>
      <c r="B62" s="207" t="s">
        <v>457</v>
      </c>
      <c r="C62" s="201" t="s">
        <v>458</v>
      </c>
      <c r="D62" s="201" t="s">
        <v>554</v>
      </c>
      <c r="E62" s="207"/>
      <c r="F62" s="207"/>
      <c r="G62" s="207"/>
      <c r="H62" s="207"/>
      <c r="I62" s="207"/>
      <c r="J62" s="207"/>
      <c r="K62" s="205"/>
      <c r="L62" s="205"/>
      <c r="M62" s="205"/>
      <c r="N62" s="205"/>
    </row>
    <row r="63" spans="1:14" ht="72">
      <c r="A63" s="206" t="s">
        <v>625</v>
      </c>
      <c r="B63" s="207" t="s">
        <v>459</v>
      </c>
      <c r="C63" s="201" t="s">
        <v>460</v>
      </c>
      <c r="D63" s="201" t="s">
        <v>555</v>
      </c>
      <c r="E63" s="207"/>
      <c r="F63" s="207"/>
      <c r="G63" s="207"/>
      <c r="H63" s="207"/>
      <c r="I63" s="207"/>
      <c r="J63" s="207"/>
      <c r="K63" s="205"/>
      <c r="L63" s="205"/>
      <c r="M63" s="205"/>
      <c r="N63" s="205"/>
    </row>
    <row r="64" spans="1:14" ht="90">
      <c r="A64" s="206" t="s">
        <v>653</v>
      </c>
      <c r="B64" s="207" t="s">
        <v>655</v>
      </c>
      <c r="C64" s="201" t="s">
        <v>654</v>
      </c>
      <c r="D64" s="201" t="s">
        <v>556</v>
      </c>
      <c r="E64" s="207"/>
      <c r="F64" s="207"/>
      <c r="G64" s="207"/>
      <c r="H64" s="207"/>
      <c r="I64" s="207"/>
      <c r="J64" s="207"/>
      <c r="K64" s="205"/>
      <c r="L64" s="205"/>
      <c r="M64" s="205"/>
      <c r="N64" s="205"/>
    </row>
    <row r="65" spans="1:14" ht="90">
      <c r="A65" s="206" t="s">
        <v>626</v>
      </c>
      <c r="B65" s="207" t="s">
        <v>461</v>
      </c>
      <c r="C65" s="201" t="s">
        <v>462</v>
      </c>
      <c r="D65" s="201" t="s">
        <v>557</v>
      </c>
      <c r="E65" s="207"/>
      <c r="F65" s="207"/>
      <c r="G65" s="207"/>
      <c r="H65" s="207"/>
      <c r="I65" s="207"/>
      <c r="J65" s="207"/>
      <c r="K65" s="205"/>
      <c r="L65" s="205"/>
      <c r="M65" s="205"/>
      <c r="N65" s="205"/>
    </row>
    <row r="66" spans="1:14" ht="90">
      <c r="A66" s="206" t="s">
        <v>627</v>
      </c>
      <c r="B66" s="207" t="s">
        <v>463</v>
      </c>
      <c r="C66" s="201" t="s">
        <v>464</v>
      </c>
      <c r="D66" s="201" t="s">
        <v>558</v>
      </c>
      <c r="E66" s="207"/>
      <c r="F66" s="207"/>
      <c r="G66" s="207"/>
      <c r="H66" s="207"/>
      <c r="I66" s="207"/>
      <c r="J66" s="207"/>
      <c r="K66" s="205"/>
      <c r="L66" s="205"/>
      <c r="M66" s="205"/>
      <c r="N66" s="205"/>
    </row>
    <row r="67" spans="1:14" ht="90">
      <c r="A67" s="206" t="s">
        <v>628</v>
      </c>
      <c r="B67" s="207" t="s">
        <v>465</v>
      </c>
      <c r="C67" s="201" t="s">
        <v>466</v>
      </c>
      <c r="D67" s="201" t="s">
        <v>559</v>
      </c>
      <c r="E67" s="207"/>
      <c r="F67" s="207"/>
      <c r="G67" s="207"/>
      <c r="H67" s="207"/>
      <c r="I67" s="207"/>
      <c r="J67" s="207"/>
      <c r="K67" s="205"/>
      <c r="L67" s="205"/>
      <c r="M67" s="205"/>
      <c r="N67" s="205"/>
    </row>
    <row r="68" spans="1:14" ht="72">
      <c r="A68" s="206" t="s">
        <v>629</v>
      </c>
      <c r="B68" s="207" t="s">
        <v>467</v>
      </c>
      <c r="C68" s="201" t="s">
        <v>468</v>
      </c>
      <c r="D68" s="201" t="s">
        <v>560</v>
      </c>
      <c r="E68" s="207"/>
      <c r="F68" s="207"/>
      <c r="G68" s="207"/>
      <c r="H68" s="207"/>
      <c r="I68" s="207"/>
      <c r="J68" s="207"/>
      <c r="K68" s="205"/>
      <c r="L68" s="205"/>
      <c r="M68" s="205"/>
      <c r="N68" s="205"/>
    </row>
    <row r="69" spans="1:14" ht="90">
      <c r="A69" s="208" t="s">
        <v>630</v>
      </c>
      <c r="B69" s="207" t="s">
        <v>726</v>
      </c>
      <c r="C69" s="201" t="s">
        <v>469</v>
      </c>
      <c r="D69" s="201" t="s">
        <v>561</v>
      </c>
      <c r="E69" s="207"/>
      <c r="F69" s="207"/>
      <c r="G69" s="207"/>
      <c r="H69" s="207"/>
      <c r="I69" s="207"/>
      <c r="J69" s="207"/>
      <c r="K69" s="205"/>
      <c r="L69" s="205"/>
      <c r="M69" s="205"/>
      <c r="N69" s="205"/>
    </row>
    <row r="70" spans="1:14" ht="90">
      <c r="A70" s="206" t="s">
        <v>631</v>
      </c>
      <c r="B70" s="207" t="s">
        <v>470</v>
      </c>
      <c r="C70" s="201" t="s">
        <v>471</v>
      </c>
      <c r="D70" s="201" t="s">
        <v>732</v>
      </c>
      <c r="E70" s="207"/>
      <c r="F70" s="207"/>
      <c r="G70" s="207"/>
      <c r="H70" s="207"/>
      <c r="I70" s="207"/>
      <c r="J70" s="207"/>
      <c r="K70" s="205"/>
      <c r="L70" s="205"/>
      <c r="M70" s="205"/>
      <c r="N70" s="205"/>
    </row>
    <row r="71" spans="1:14" ht="72">
      <c r="A71" s="206" t="s">
        <v>632</v>
      </c>
      <c r="B71" s="207" t="s">
        <v>472</v>
      </c>
      <c r="C71" s="201" t="s">
        <v>473</v>
      </c>
      <c r="D71" s="201" t="s">
        <v>547</v>
      </c>
      <c r="E71" s="207"/>
      <c r="F71" s="207"/>
      <c r="G71" s="207"/>
      <c r="H71" s="207"/>
      <c r="I71" s="207"/>
      <c r="J71" s="207"/>
      <c r="K71" s="205"/>
      <c r="L71" s="205"/>
      <c r="M71" s="205"/>
      <c r="N71" s="205"/>
    </row>
    <row r="72" spans="1:14" ht="72">
      <c r="A72" s="206" t="s">
        <v>633</v>
      </c>
      <c r="B72" s="207" t="s">
        <v>474</v>
      </c>
      <c r="C72" s="201" t="s">
        <v>475</v>
      </c>
      <c r="D72" s="201" t="s">
        <v>562</v>
      </c>
      <c r="E72" s="207"/>
      <c r="F72" s="207"/>
      <c r="G72" s="207"/>
      <c r="H72" s="207"/>
      <c r="I72" s="207"/>
      <c r="J72" s="207"/>
      <c r="K72" s="205"/>
      <c r="L72" s="205"/>
      <c r="M72" s="205"/>
      <c r="N72" s="205"/>
    </row>
    <row r="73" spans="1:14" ht="90">
      <c r="A73" s="206" t="s">
        <v>634</v>
      </c>
      <c r="B73" s="207" t="s">
        <v>476</v>
      </c>
      <c r="C73" s="201" t="s">
        <v>477</v>
      </c>
      <c r="D73" s="201" t="s">
        <v>535</v>
      </c>
      <c r="E73" s="207"/>
      <c r="F73" s="207"/>
      <c r="G73" s="207"/>
      <c r="H73" s="207"/>
      <c r="I73" s="207"/>
      <c r="J73" s="207"/>
      <c r="K73" s="205"/>
      <c r="L73" s="205"/>
      <c r="M73" s="205"/>
      <c r="N73" s="205"/>
    </row>
    <row r="74" spans="1:14" ht="90">
      <c r="A74" s="206" t="s">
        <v>635</v>
      </c>
      <c r="B74" s="207" t="s">
        <v>478</v>
      </c>
      <c r="C74" s="201" t="s">
        <v>479</v>
      </c>
      <c r="D74" s="201" t="s">
        <v>563</v>
      </c>
      <c r="E74" s="207"/>
      <c r="F74" s="207"/>
      <c r="G74" s="207"/>
      <c r="H74" s="207"/>
      <c r="I74" s="207"/>
      <c r="J74" s="207"/>
      <c r="K74" s="205"/>
      <c r="L74" s="205"/>
      <c r="M74" s="205"/>
      <c r="N74" s="205"/>
    </row>
    <row r="75" spans="1:14" ht="90">
      <c r="A75" s="206" t="s">
        <v>636</v>
      </c>
      <c r="B75" s="207" t="s">
        <v>480</v>
      </c>
      <c r="C75" s="201" t="s">
        <v>481</v>
      </c>
      <c r="D75" s="201" t="s">
        <v>564</v>
      </c>
      <c r="E75" s="207"/>
      <c r="F75" s="207"/>
      <c r="G75" s="207"/>
      <c r="H75" s="207"/>
      <c r="I75" s="207"/>
      <c r="J75" s="207"/>
      <c r="K75" s="205"/>
      <c r="L75" s="205"/>
      <c r="M75" s="205"/>
      <c r="N75" s="205"/>
    </row>
    <row r="76" spans="1:14" ht="72">
      <c r="A76" s="206" t="s">
        <v>637</v>
      </c>
      <c r="B76" s="207" t="s">
        <v>482</v>
      </c>
      <c r="C76" s="201" t="s">
        <v>483</v>
      </c>
      <c r="D76" s="201" t="s">
        <v>565</v>
      </c>
      <c r="E76" s="207"/>
      <c r="F76" s="207"/>
      <c r="G76" s="207"/>
      <c r="H76" s="207"/>
      <c r="I76" s="207"/>
      <c r="J76" s="207"/>
      <c r="K76" s="205"/>
      <c r="L76" s="205"/>
      <c r="M76" s="205"/>
      <c r="N76" s="205"/>
    </row>
    <row r="77" spans="1:14" ht="72">
      <c r="A77" s="206" t="s">
        <v>638</v>
      </c>
      <c r="B77" s="207" t="s">
        <v>484</v>
      </c>
      <c r="C77" s="201" t="s">
        <v>485</v>
      </c>
      <c r="D77" s="201" t="s">
        <v>566</v>
      </c>
      <c r="E77" s="207"/>
      <c r="F77" s="207"/>
      <c r="G77" s="207"/>
      <c r="H77" s="207"/>
      <c r="I77" s="207"/>
      <c r="J77" s="207"/>
      <c r="K77" s="205"/>
      <c r="L77" s="205"/>
      <c r="M77" s="205"/>
      <c r="N77" s="205"/>
    </row>
    <row r="78" spans="1:14" ht="72">
      <c r="A78" s="206" t="s">
        <v>639</v>
      </c>
      <c r="B78" s="207" t="s">
        <v>486</v>
      </c>
      <c r="C78" s="201" t="s">
        <v>487</v>
      </c>
      <c r="D78" s="201" t="s">
        <v>514</v>
      </c>
      <c r="E78" s="207"/>
      <c r="F78" s="207"/>
      <c r="G78" s="207"/>
      <c r="H78" s="207"/>
      <c r="I78" s="207"/>
      <c r="J78" s="207"/>
      <c r="K78" s="205"/>
      <c r="L78" s="205"/>
      <c r="M78" s="205"/>
      <c r="N78" s="205"/>
    </row>
    <row r="79" spans="1:14" ht="90">
      <c r="A79" s="206" t="s">
        <v>640</v>
      </c>
      <c r="B79" s="207" t="s">
        <v>488</v>
      </c>
      <c r="C79" s="201" t="s">
        <v>489</v>
      </c>
      <c r="D79" s="201" t="s">
        <v>567</v>
      </c>
      <c r="E79" s="207"/>
      <c r="F79" s="207"/>
      <c r="G79" s="207"/>
      <c r="H79" s="207"/>
      <c r="I79" s="207"/>
      <c r="J79" s="207"/>
      <c r="K79" s="205"/>
      <c r="L79" s="205"/>
      <c r="M79" s="205"/>
      <c r="N79" s="205"/>
    </row>
    <row r="80" spans="1:14" ht="72">
      <c r="A80" s="206" t="s">
        <v>641</v>
      </c>
      <c r="B80" s="207" t="s">
        <v>490</v>
      </c>
      <c r="C80" s="201" t="s">
        <v>491</v>
      </c>
      <c r="D80" s="201" t="s">
        <v>514</v>
      </c>
      <c r="E80" s="207"/>
      <c r="F80" s="207"/>
      <c r="G80" s="207"/>
      <c r="H80" s="207"/>
      <c r="I80" s="207"/>
      <c r="J80" s="207"/>
      <c r="K80" s="205"/>
      <c r="L80" s="205"/>
      <c r="M80" s="205"/>
      <c r="N80" s="205"/>
    </row>
    <row r="81" spans="1:14" ht="90">
      <c r="A81" s="206" t="s">
        <v>642</v>
      </c>
      <c r="B81" s="207" t="s">
        <v>492</v>
      </c>
      <c r="C81" s="201" t="s">
        <v>493</v>
      </c>
      <c r="D81" s="201" t="s">
        <v>516</v>
      </c>
      <c r="E81" s="207"/>
      <c r="F81" s="207"/>
      <c r="G81" s="207"/>
      <c r="H81" s="207"/>
      <c r="I81" s="207"/>
      <c r="J81" s="207"/>
      <c r="K81" s="205"/>
      <c r="L81" s="205"/>
      <c r="M81" s="205"/>
      <c r="N81" s="205"/>
    </row>
    <row r="82" spans="1:14" ht="72">
      <c r="A82" s="206" t="s">
        <v>643</v>
      </c>
      <c r="B82" s="207" t="s">
        <v>494</v>
      </c>
      <c r="C82" s="201" t="s">
        <v>495</v>
      </c>
      <c r="D82" s="201" t="s">
        <v>568</v>
      </c>
      <c r="E82" s="207"/>
      <c r="F82" s="207"/>
      <c r="G82" s="207"/>
      <c r="H82" s="207"/>
      <c r="I82" s="207"/>
      <c r="J82" s="207"/>
      <c r="K82" s="205"/>
      <c r="L82" s="205"/>
      <c r="M82" s="205"/>
      <c r="N82" s="205"/>
    </row>
    <row r="83" spans="1:14" ht="72">
      <c r="A83" s="206" t="s">
        <v>644</v>
      </c>
      <c r="B83" s="207" t="s">
        <v>496</v>
      </c>
      <c r="C83" s="201" t="s">
        <v>497</v>
      </c>
      <c r="D83" s="201" t="s">
        <v>569</v>
      </c>
      <c r="E83" s="207"/>
      <c r="F83" s="207"/>
      <c r="G83" s="207"/>
      <c r="H83" s="207"/>
      <c r="I83" s="207"/>
      <c r="J83" s="207"/>
      <c r="K83" s="205"/>
      <c r="L83" s="205"/>
      <c r="M83" s="205"/>
      <c r="N83" s="205"/>
    </row>
    <row r="84" spans="1:14" ht="72">
      <c r="A84" s="206" t="s">
        <v>645</v>
      </c>
      <c r="B84" s="207" t="s">
        <v>498</v>
      </c>
      <c r="C84" s="201" t="s">
        <v>499</v>
      </c>
      <c r="D84" s="201" t="s">
        <v>514</v>
      </c>
      <c r="E84" s="207"/>
      <c r="F84" s="207"/>
      <c r="G84" s="207"/>
      <c r="H84" s="207"/>
      <c r="I84" s="207"/>
      <c r="J84" s="207"/>
      <c r="K84" s="205"/>
      <c r="L84" s="205"/>
      <c r="M84" s="205"/>
      <c r="N84" s="205"/>
    </row>
    <row r="85" spans="1:14" ht="90">
      <c r="A85" s="206" t="s">
        <v>646</v>
      </c>
      <c r="B85" s="207" t="s">
        <v>500</v>
      </c>
      <c r="C85" s="201" t="s">
        <v>501</v>
      </c>
      <c r="D85" s="201" t="s">
        <v>570</v>
      </c>
      <c r="E85" s="207"/>
      <c r="F85" s="207"/>
      <c r="G85" s="207"/>
      <c r="H85" s="207"/>
      <c r="I85" s="207"/>
      <c r="J85" s="207"/>
      <c r="K85" s="205"/>
      <c r="L85" s="205"/>
      <c r="M85" s="205"/>
      <c r="N85" s="205"/>
    </row>
    <row r="86" spans="1:14" ht="90">
      <c r="A86" s="206" t="s">
        <v>647</v>
      </c>
      <c r="B86" s="207" t="s">
        <v>502</v>
      </c>
      <c r="C86" s="201" t="s">
        <v>503</v>
      </c>
      <c r="D86" s="201" t="s">
        <v>571</v>
      </c>
      <c r="E86" s="207"/>
      <c r="F86" s="207"/>
      <c r="G86" s="207"/>
      <c r="H86" s="207"/>
      <c r="I86" s="207"/>
      <c r="J86" s="207"/>
      <c r="K86" s="205"/>
      <c r="L86" s="205"/>
      <c r="M86" s="205"/>
      <c r="N86" s="205"/>
    </row>
    <row r="87" spans="1:14" ht="72">
      <c r="A87" s="206" t="s">
        <v>648</v>
      </c>
      <c r="B87" s="207" t="s">
        <v>504</v>
      </c>
      <c r="C87" s="201" t="s">
        <v>505</v>
      </c>
      <c r="D87" s="201" t="s">
        <v>534</v>
      </c>
      <c r="E87" s="207"/>
      <c r="F87" s="207"/>
      <c r="G87" s="207"/>
      <c r="H87" s="207"/>
      <c r="I87" s="207"/>
      <c r="J87" s="207"/>
      <c r="K87" s="205"/>
      <c r="L87" s="205"/>
      <c r="M87" s="205"/>
      <c r="N87" s="205"/>
    </row>
    <row r="88" spans="1:14" ht="90">
      <c r="A88" s="206" t="s">
        <v>649</v>
      </c>
      <c r="B88" s="207" t="s">
        <v>506</v>
      </c>
      <c r="C88" s="201" t="s">
        <v>507</v>
      </c>
      <c r="D88" s="201" t="s">
        <v>572</v>
      </c>
      <c r="E88" s="207"/>
      <c r="F88" s="207"/>
      <c r="G88" s="207"/>
      <c r="H88" s="207"/>
      <c r="I88" s="207"/>
      <c r="J88" s="207"/>
      <c r="K88" s="205"/>
      <c r="L88" s="205"/>
      <c r="M88" s="205"/>
      <c r="N88" s="205"/>
    </row>
    <row r="89" spans="1:14" ht="72">
      <c r="A89" s="206" t="s">
        <v>663</v>
      </c>
      <c r="B89" s="207" t="s">
        <v>508</v>
      </c>
      <c r="C89" s="201" t="s">
        <v>509</v>
      </c>
      <c r="D89" s="201" t="s">
        <v>573</v>
      </c>
      <c r="E89" s="207"/>
      <c r="F89" s="207"/>
      <c r="G89" s="207"/>
      <c r="H89" s="207"/>
      <c r="I89" s="207"/>
      <c r="J89" s="207"/>
      <c r="K89" s="205"/>
      <c r="L89" s="205"/>
      <c r="M89" s="205"/>
      <c r="N89" s="205"/>
    </row>
    <row r="90" spans="1:14" ht="14.25">
      <c r="A90" s="205"/>
      <c r="B90" s="205"/>
      <c r="C90" s="201" t="s">
        <v>1</v>
      </c>
      <c r="D90" s="205"/>
      <c r="E90" s="205"/>
      <c r="F90" s="205"/>
      <c r="G90" s="205"/>
      <c r="H90" s="205"/>
      <c r="I90" s="205"/>
      <c r="J90" s="205"/>
      <c r="K90" s="205"/>
      <c r="L90" s="205"/>
      <c r="M90" s="205"/>
      <c r="N90" s="205"/>
    </row>
    <row r="91" spans="1:14" ht="12.75">
      <c r="A91" s="205"/>
      <c r="B91" s="205"/>
      <c r="C91" s="205"/>
      <c r="D91" s="205"/>
      <c r="E91" s="205"/>
      <c r="F91" s="205"/>
      <c r="G91" s="205"/>
      <c r="H91" s="205"/>
      <c r="I91" s="205"/>
      <c r="J91" s="205"/>
      <c r="K91" s="205"/>
      <c r="L91" s="205"/>
      <c r="M91" s="205"/>
      <c r="N91" s="205"/>
    </row>
    <row r="92" spans="1:14" ht="12.75">
      <c r="A92" s="205"/>
      <c r="B92" s="205"/>
      <c r="C92" s="205"/>
      <c r="D92" s="205"/>
      <c r="E92" s="205"/>
      <c r="F92" s="205"/>
      <c r="G92" s="205"/>
      <c r="H92" s="205"/>
      <c r="I92" s="205"/>
      <c r="J92" s="205"/>
      <c r="K92" s="205"/>
      <c r="L92" s="205"/>
      <c r="M92" s="205"/>
      <c r="N92" s="205"/>
    </row>
    <row r="93" spans="1:14" ht="12.75">
      <c r="A93" s="205"/>
      <c r="B93" s="205"/>
      <c r="C93" s="205"/>
      <c r="D93" s="205"/>
      <c r="E93" s="205"/>
      <c r="F93" s="205"/>
      <c r="G93" s="205"/>
      <c r="H93" s="205"/>
      <c r="I93" s="205"/>
      <c r="J93" s="205"/>
      <c r="K93" s="205"/>
      <c r="L93" s="205"/>
      <c r="M93" s="205"/>
      <c r="N93" s="205"/>
    </row>
    <row r="94" spans="1:14" ht="12.75">
      <c r="A94" s="205"/>
      <c r="B94" s="205"/>
      <c r="C94" s="205"/>
      <c r="D94" s="205"/>
      <c r="E94" s="205"/>
      <c r="F94" s="205"/>
      <c r="G94" s="205"/>
      <c r="H94" s="205"/>
      <c r="I94" s="205"/>
      <c r="J94" s="205"/>
      <c r="K94" s="205"/>
      <c r="L94" s="205"/>
      <c r="M94" s="205"/>
      <c r="N94" s="205"/>
    </row>
    <row r="95" spans="1:14" ht="12.75">
      <c r="A95" s="205"/>
      <c r="B95" s="205"/>
      <c r="C95" s="205"/>
      <c r="D95" s="205"/>
      <c r="E95" s="205"/>
      <c r="F95" s="205"/>
      <c r="G95" s="205"/>
      <c r="H95" s="205"/>
      <c r="I95" s="205"/>
      <c r="J95" s="205"/>
      <c r="K95" s="205"/>
      <c r="L95" s="205"/>
      <c r="M95" s="205"/>
      <c r="N95" s="205"/>
    </row>
    <row r="96" spans="1:14" ht="12.75">
      <c r="A96" s="205"/>
      <c r="B96" s="205"/>
      <c r="C96" s="205"/>
      <c r="D96" s="205"/>
      <c r="E96" s="205"/>
      <c r="F96" s="205"/>
      <c r="G96" s="205"/>
      <c r="H96" s="205"/>
      <c r="I96" s="205"/>
      <c r="J96" s="205"/>
      <c r="K96" s="205"/>
      <c r="L96" s="205"/>
      <c r="M96" s="205"/>
      <c r="N96" s="205"/>
    </row>
    <row r="97" spans="1:14" ht="12.75">
      <c r="A97" s="205"/>
      <c r="B97" s="205"/>
      <c r="C97" s="205"/>
      <c r="D97" s="205"/>
      <c r="E97" s="205"/>
      <c r="F97" s="205"/>
      <c r="G97" s="205"/>
      <c r="H97" s="205"/>
      <c r="I97" s="205"/>
      <c r="J97" s="205"/>
      <c r="K97" s="205"/>
      <c r="L97" s="205"/>
      <c r="M97" s="205"/>
      <c r="N97" s="205"/>
    </row>
  </sheetData>
  <sheetProtection password="CE6B" sheet="1"/>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1"/>
  <dimension ref="A1:F83"/>
  <sheetViews>
    <sheetView zoomScalePageLayoutView="0" workbookViewId="0" topLeftCell="A43">
      <selection activeCell="C43" sqref="C43"/>
    </sheetView>
  </sheetViews>
  <sheetFormatPr defaultColWidth="9.140625" defaultRowHeight="12.75"/>
  <cols>
    <col min="1" max="1" width="24.8515625" style="0" bestFit="1" customWidth="1"/>
    <col min="2" max="2" width="42.57421875" style="23" customWidth="1"/>
    <col min="3" max="3" width="63.00390625" style="54" customWidth="1"/>
    <col min="4" max="4" width="13.00390625" style="0" customWidth="1"/>
  </cols>
  <sheetData>
    <row r="1" spans="1:2" ht="15">
      <c r="A1" s="173" t="s">
        <v>287</v>
      </c>
      <c r="B1" s="174"/>
    </row>
    <row r="2" spans="1:4" ht="15.75">
      <c r="A2" s="175"/>
      <c r="B2" s="174"/>
      <c r="D2" s="173"/>
    </row>
    <row r="3" spans="1:4" ht="15.75">
      <c r="A3" s="175" t="s">
        <v>288</v>
      </c>
      <c r="B3" s="174" t="s">
        <v>139</v>
      </c>
      <c r="C3" s="55">
        <f>'Applicant &amp; Project Details - 1'!E38</f>
        <v>0</v>
      </c>
      <c r="D3" s="173"/>
    </row>
    <row r="4" spans="1:4" ht="15">
      <c r="A4" s="173"/>
      <c r="B4" s="174" t="s">
        <v>289</v>
      </c>
      <c r="C4" s="56">
        <f>'Applicant &amp; Project Details - 1'!H69</f>
        <v>0</v>
      </c>
      <c r="D4" s="184" t="s">
        <v>223</v>
      </c>
    </row>
    <row r="5" spans="1:4" ht="15" customHeight="1">
      <c r="A5" s="176"/>
      <c r="B5" s="174" t="s">
        <v>140</v>
      </c>
      <c r="C5" s="57">
        <f>'Applicant &amp; Project Details - 1'!M38</f>
        <v>0</v>
      </c>
      <c r="D5" s="173"/>
    </row>
    <row r="6" spans="1:4" ht="15">
      <c r="A6" s="176"/>
      <c r="B6" s="174" t="s">
        <v>141</v>
      </c>
      <c r="C6" s="57">
        <f>'Applicant &amp; Project Details - 1'!H38</f>
        <v>0</v>
      </c>
      <c r="D6" s="173"/>
    </row>
    <row r="7" spans="1:4" ht="15" customHeight="1">
      <c r="A7" s="757" t="s">
        <v>290</v>
      </c>
      <c r="B7" s="174" t="s">
        <v>142</v>
      </c>
      <c r="C7" s="57">
        <f>'Applicant &amp; Project Details - 1'!J44</f>
        <v>0</v>
      </c>
      <c r="D7" s="173"/>
    </row>
    <row r="8" spans="1:4" ht="15">
      <c r="A8" s="757"/>
      <c r="B8" s="174" t="s">
        <v>143</v>
      </c>
      <c r="C8" s="57">
        <f>'Applicant &amp; Project Details - 1'!C48</f>
        <v>0</v>
      </c>
      <c r="D8" s="173"/>
    </row>
    <row r="9" spans="1:4" ht="15">
      <c r="A9" s="757"/>
      <c r="B9" s="174" t="s">
        <v>144</v>
      </c>
      <c r="C9" s="57">
        <f>'Applicant &amp; Project Details - 1'!C50</f>
        <v>0</v>
      </c>
      <c r="D9" s="173"/>
    </row>
    <row r="10" spans="1:4" ht="15">
      <c r="A10" s="757"/>
      <c r="B10" s="174" t="s">
        <v>145</v>
      </c>
      <c r="C10" s="57">
        <f>'Applicant &amp; Project Details - 1'!C52</f>
        <v>0</v>
      </c>
      <c r="D10" s="173"/>
    </row>
    <row r="11" spans="1:4" ht="15">
      <c r="A11" s="757"/>
      <c r="B11" s="174" t="s">
        <v>146</v>
      </c>
      <c r="C11" s="57">
        <f>'Applicant &amp; Project Details - 1'!C54</f>
        <v>0</v>
      </c>
      <c r="D11" s="173"/>
    </row>
    <row r="12" spans="1:4" ht="15">
      <c r="A12" s="757"/>
      <c r="B12" s="174" t="s">
        <v>147</v>
      </c>
      <c r="C12" s="57">
        <f>'Applicant &amp; Project Details - 1'!C56</f>
        <v>0</v>
      </c>
      <c r="D12" s="173"/>
    </row>
    <row r="13" spans="1:4" ht="15">
      <c r="A13" s="757"/>
      <c r="B13" s="174" t="s">
        <v>148</v>
      </c>
      <c r="C13" s="57">
        <f>'Applicant &amp; Project Details - 1'!C58</f>
        <v>0</v>
      </c>
      <c r="D13" s="173"/>
    </row>
    <row r="14" spans="1:4" ht="15">
      <c r="A14" s="173"/>
      <c r="B14" s="174" t="s">
        <v>149</v>
      </c>
      <c r="C14" s="56"/>
      <c r="D14" s="186" t="s">
        <v>200</v>
      </c>
    </row>
    <row r="15" spans="1:4" ht="15">
      <c r="A15" s="173"/>
      <c r="B15" s="174" t="s">
        <v>150</v>
      </c>
      <c r="C15" s="56"/>
      <c r="D15" s="186" t="s">
        <v>200</v>
      </c>
    </row>
    <row r="16" spans="1:4" ht="15">
      <c r="A16" s="173"/>
      <c r="B16" s="174" t="s">
        <v>151</v>
      </c>
      <c r="C16" s="56">
        <f>'Applicant &amp; Project Details - 1'!F60</f>
        <v>0</v>
      </c>
      <c r="D16" s="184" t="s">
        <v>223</v>
      </c>
    </row>
    <row r="17" spans="1:4" ht="15">
      <c r="A17" s="173"/>
      <c r="B17" s="174" t="s">
        <v>152</v>
      </c>
      <c r="C17" s="56">
        <f>'Applicant &amp; Project Details - 1'!F62</f>
        <v>0</v>
      </c>
      <c r="D17" s="184" t="s">
        <v>223</v>
      </c>
    </row>
    <row r="18" spans="1:4" ht="15">
      <c r="A18" s="173"/>
      <c r="B18" s="174" t="s">
        <v>153</v>
      </c>
      <c r="C18" s="57">
        <f>'Applicant &amp; Project Details - 1'!F64</f>
        <v>0</v>
      </c>
      <c r="D18" s="173"/>
    </row>
    <row r="19" spans="1:4" ht="15">
      <c r="A19" s="173"/>
      <c r="B19" s="174"/>
      <c r="C19" s="58"/>
      <c r="D19" s="184"/>
    </row>
    <row r="20" spans="1:4" ht="15">
      <c r="A20" s="173"/>
      <c r="B20" s="174" t="s">
        <v>154</v>
      </c>
      <c r="C20" s="57">
        <f>'Applicant &amp; Project Details - 1'!O73</f>
        <v>0</v>
      </c>
      <c r="D20" s="173"/>
    </row>
    <row r="21" spans="1:4" ht="15">
      <c r="A21" s="173"/>
      <c r="B21" s="174"/>
      <c r="C21" s="57"/>
      <c r="D21" s="173"/>
    </row>
    <row r="22" spans="1:4" ht="15">
      <c r="A22" s="173"/>
      <c r="B22" s="174" t="s">
        <v>155</v>
      </c>
      <c r="C22" s="59">
        <f>'Applicant &amp; Project Details - 1'!Q75</f>
        <v>0</v>
      </c>
      <c r="D22" s="184" t="s">
        <v>244</v>
      </c>
    </row>
    <row r="23" spans="1:4" ht="15">
      <c r="A23" s="173"/>
      <c r="B23" s="174" t="s">
        <v>156</v>
      </c>
      <c r="C23" s="57">
        <f>'Applicant &amp; Project Details - 1'!M71</f>
        <v>0</v>
      </c>
      <c r="D23" s="173"/>
    </row>
    <row r="24" spans="1:4" ht="15">
      <c r="A24" s="173"/>
      <c r="B24" s="174"/>
      <c r="C24" s="56"/>
      <c r="D24" s="184"/>
    </row>
    <row r="25" spans="1:4" ht="15">
      <c r="A25" s="173"/>
      <c r="B25" s="174" t="s">
        <v>108</v>
      </c>
      <c r="C25" s="57">
        <f>'Applicant &amp; Project Details - 1'!H40</f>
        <v>0</v>
      </c>
      <c r="D25" s="173"/>
    </row>
    <row r="26" spans="1:4" ht="15.75">
      <c r="A26" s="175" t="s">
        <v>166</v>
      </c>
      <c r="B26" s="174" t="s">
        <v>291</v>
      </c>
      <c r="C26" s="57">
        <f>'Applicant &amp; Project Details - 1'!M135</f>
        <v>0</v>
      </c>
      <c r="D26" s="173"/>
    </row>
    <row r="27" spans="1:4" ht="15.75">
      <c r="A27" s="175"/>
      <c r="B27" s="174" t="s">
        <v>292</v>
      </c>
      <c r="C27" s="57">
        <f>'Applicant &amp; Project Details - 1'!H135</f>
        <v>0</v>
      </c>
      <c r="D27" s="173"/>
    </row>
    <row r="28" spans="1:4" ht="15.75">
      <c r="A28" s="175"/>
      <c r="B28" s="174" t="s">
        <v>347</v>
      </c>
      <c r="C28" s="56">
        <f>'Applicant &amp; Project Details - 1'!H137</f>
        <v>0</v>
      </c>
      <c r="D28" s="173"/>
    </row>
    <row r="29" spans="1:4" ht="15">
      <c r="A29" s="173"/>
      <c r="B29" s="174" t="s">
        <v>157</v>
      </c>
      <c r="C29" s="57">
        <f>'Applicant &amp; Project Details - 1'!C141</f>
        <v>0</v>
      </c>
      <c r="D29" s="173"/>
    </row>
    <row r="30" spans="1:4" ht="15">
      <c r="A30" s="173"/>
      <c r="B30" s="174" t="s">
        <v>158</v>
      </c>
      <c r="C30" s="57">
        <f>'Applicant &amp; Project Details - 1'!C143</f>
        <v>0</v>
      </c>
      <c r="D30" s="173"/>
    </row>
    <row r="31" spans="1:4" ht="15">
      <c r="A31" s="173"/>
      <c r="B31" s="174" t="s">
        <v>159</v>
      </c>
      <c r="C31" s="57">
        <f>'Applicant &amp; Project Details - 1'!C145</f>
        <v>0</v>
      </c>
      <c r="D31" s="173"/>
    </row>
    <row r="32" spans="1:4" ht="15">
      <c r="A32" s="173"/>
      <c r="B32" s="174" t="s">
        <v>160</v>
      </c>
      <c r="C32" s="185">
        <f>'Applicant &amp; Project Details - 1'!C147</f>
        <v>0</v>
      </c>
      <c r="D32" s="173"/>
    </row>
    <row r="33" spans="1:4" ht="15">
      <c r="A33" s="173"/>
      <c r="B33" s="174" t="s">
        <v>161</v>
      </c>
      <c r="C33" s="185">
        <f>'Applicant &amp; Project Details - 1'!C149</f>
        <v>0</v>
      </c>
      <c r="D33" s="173"/>
    </row>
    <row r="34" spans="1:4" ht="15">
      <c r="A34" s="173"/>
      <c r="B34" s="174" t="s">
        <v>162</v>
      </c>
      <c r="C34" s="57">
        <f>'Applicant &amp; Project Details - 1'!C151</f>
        <v>0</v>
      </c>
      <c r="D34" s="173"/>
    </row>
    <row r="35" spans="1:4" ht="15">
      <c r="A35" s="173"/>
      <c r="B35" s="174" t="s">
        <v>163</v>
      </c>
      <c r="C35" s="56">
        <f>'Applicant &amp; Project Details - 1'!F153</f>
        <v>0</v>
      </c>
      <c r="D35" s="184" t="s">
        <v>223</v>
      </c>
    </row>
    <row r="36" spans="1:4" ht="15">
      <c r="A36" s="173"/>
      <c r="B36" s="174" t="s">
        <v>164</v>
      </c>
      <c r="C36" s="56">
        <f>'Applicant &amp; Project Details - 1'!F155</f>
        <v>0</v>
      </c>
      <c r="D36" s="184" t="s">
        <v>223</v>
      </c>
    </row>
    <row r="37" spans="1:4" ht="15">
      <c r="A37" s="173"/>
      <c r="B37" s="174" t="s">
        <v>165</v>
      </c>
      <c r="C37" s="57">
        <f>'Applicant &amp; Project Details - 1'!F157</f>
        <v>0</v>
      </c>
      <c r="D37" s="173"/>
    </row>
    <row r="38" spans="1:4" ht="15">
      <c r="A38" s="173"/>
      <c r="B38" s="174" t="s">
        <v>293</v>
      </c>
      <c r="C38" s="57" t="s">
        <v>318</v>
      </c>
      <c r="D38" s="190" t="s">
        <v>1</v>
      </c>
    </row>
    <row r="39" spans="1:4" ht="15">
      <c r="A39" s="173"/>
      <c r="B39" s="174"/>
      <c r="C39" s="57"/>
      <c r="D39" s="173"/>
    </row>
    <row r="40" spans="1:4" ht="18" customHeight="1">
      <c r="A40" s="175" t="s">
        <v>167</v>
      </c>
      <c r="B40" s="174" t="s">
        <v>168</v>
      </c>
      <c r="C40" s="187" t="s">
        <v>317</v>
      </c>
      <c r="D40" s="173"/>
    </row>
    <row r="41" spans="1:4" ht="15">
      <c r="A41" s="173"/>
      <c r="B41" s="174" t="s">
        <v>169</v>
      </c>
      <c r="C41" s="57" t="str">
        <f>'Applicant &amp; Project Details - 1'!H7</f>
        <v>Select Local Action Group - (hover over this cell to show drop down box). </v>
      </c>
      <c r="D41" s="184" t="s">
        <v>1</v>
      </c>
    </row>
    <row r="42" spans="1:4" ht="15">
      <c r="A42" s="173"/>
      <c r="B42" s="174" t="s">
        <v>170</v>
      </c>
      <c r="C42" s="191">
        <f>'Applicant &amp; Project Details - 1'!G161</f>
        <v>0</v>
      </c>
      <c r="D42" s="173"/>
    </row>
    <row r="43" spans="1:4" ht="15">
      <c r="A43" s="173"/>
      <c r="B43" s="174" t="s">
        <v>171</v>
      </c>
      <c r="C43" s="57"/>
      <c r="D43" s="188" t="s">
        <v>200</v>
      </c>
    </row>
    <row r="44" spans="1:4" ht="15">
      <c r="A44" s="173"/>
      <c r="B44" s="177" t="s">
        <v>172</v>
      </c>
      <c r="C44" s="57">
        <f>'Applicant &amp; Project Details - 1'!C173</f>
        <v>0</v>
      </c>
      <c r="D44" s="173"/>
    </row>
    <row r="45" spans="1:4" ht="15">
      <c r="A45" s="173"/>
      <c r="B45" s="174" t="s">
        <v>173</v>
      </c>
      <c r="C45" s="57">
        <f>IF(ISBLANK('Applicant &amp; Project Details - 1'!Q209),'Applicant &amp; Project Details - 1'!C58,IF('Applicant &amp; Project Details - 1'!Q209="Yes",'Applicant &amp; Project Details - 1'!C58,'Applicant &amp; Project Details - 1'!C226))</f>
        <v>0</v>
      </c>
      <c r="D45" s="173"/>
    </row>
    <row r="46" spans="1:4" ht="15">
      <c r="A46" s="173"/>
      <c r="B46" s="174" t="s">
        <v>174</v>
      </c>
      <c r="C46" s="57" t="str">
        <f>IF(ISBLANK('Applicant &amp; Project Details - 1'!Q214),"No",IF('Applicant &amp; Project Details - 1'!Q214="Yes","No","Yes"))</f>
        <v>No</v>
      </c>
      <c r="D46" s="188" t="s">
        <v>200</v>
      </c>
    </row>
    <row r="47" spans="1:4" ht="15">
      <c r="A47" s="173"/>
      <c r="B47" s="174" t="s">
        <v>245</v>
      </c>
      <c r="C47" s="57"/>
      <c r="D47" s="188" t="s">
        <v>200</v>
      </c>
    </row>
    <row r="48" spans="1:4" ht="15">
      <c r="A48" s="173"/>
      <c r="B48" s="174" t="s">
        <v>175</v>
      </c>
      <c r="C48" s="57"/>
      <c r="D48" s="188" t="s">
        <v>200</v>
      </c>
    </row>
    <row r="49" spans="1:4" ht="15">
      <c r="A49" s="173"/>
      <c r="B49" s="174" t="s">
        <v>240</v>
      </c>
      <c r="C49" s="57"/>
      <c r="D49" s="188" t="s">
        <v>200</v>
      </c>
    </row>
    <row r="50" spans="1:6" ht="15">
      <c r="A50" s="173"/>
      <c r="B50" s="174" t="s">
        <v>176</v>
      </c>
      <c r="C50" s="60"/>
      <c r="D50" s="188" t="s">
        <v>200</v>
      </c>
      <c r="F50" s="26"/>
    </row>
    <row r="51" spans="1:6" ht="15">
      <c r="A51" s="173"/>
      <c r="B51" s="174" t="s">
        <v>186</v>
      </c>
      <c r="C51" s="61"/>
      <c r="D51" s="188" t="s">
        <v>200</v>
      </c>
      <c r="F51" s="26"/>
    </row>
    <row r="52" spans="1:6" ht="15">
      <c r="A52" s="173"/>
      <c r="B52" s="174" t="s">
        <v>177</v>
      </c>
      <c r="C52" s="61" t="str">
        <f>IF(OR('Applicant &amp; Project Details - 1'!C57="CORNWALL",'Applicant &amp; Project Details - 1'!C57="ISLES OF SCILLY"),"Yes","No")</f>
        <v>No</v>
      </c>
      <c r="D52" s="184" t="s">
        <v>1</v>
      </c>
      <c r="F52" s="26"/>
    </row>
    <row r="53" spans="1:6" ht="15">
      <c r="A53" s="173"/>
      <c r="B53" s="174" t="s">
        <v>178</v>
      </c>
      <c r="C53" s="185">
        <f>'Applicant &amp; Project Details - 1'!M80</f>
        <v>0</v>
      </c>
      <c r="D53" s="173"/>
      <c r="F53" s="26"/>
    </row>
    <row r="54" spans="1:4" ht="15">
      <c r="A54" s="173"/>
      <c r="B54" s="174" t="s">
        <v>294</v>
      </c>
      <c r="C54" s="192">
        <f>'Applicant &amp; Project Details - 1'!G31</f>
        <v>0</v>
      </c>
      <c r="D54" s="173"/>
    </row>
    <row r="55" spans="1:4" ht="15">
      <c r="A55" s="173"/>
      <c r="B55" s="174" t="s">
        <v>179</v>
      </c>
      <c r="C55" s="193">
        <f>'Applicant &amp; Project Details - 1'!H232</f>
        <v>0</v>
      </c>
      <c r="D55" s="184" t="s">
        <v>222</v>
      </c>
    </row>
    <row r="56" spans="1:4" ht="15">
      <c r="A56" s="173"/>
      <c r="B56" s="174" t="s">
        <v>180</v>
      </c>
      <c r="C56" s="193">
        <f>'Applicant &amp; Project Details - 1'!H233</f>
        <v>0</v>
      </c>
      <c r="D56" s="184" t="s">
        <v>222</v>
      </c>
    </row>
    <row r="57" spans="1:4" ht="15">
      <c r="A57" s="173"/>
      <c r="B57" s="174" t="s">
        <v>181</v>
      </c>
      <c r="C57" s="194">
        <f>'Applicant &amp; Project Details - 1'!H234</f>
        <v>0</v>
      </c>
      <c r="D57" s="184" t="s">
        <v>244</v>
      </c>
    </row>
    <row r="58" spans="1:4" ht="15">
      <c r="A58" s="173"/>
      <c r="B58" s="174" t="s">
        <v>295</v>
      </c>
      <c r="D58" s="188" t="s">
        <v>83</v>
      </c>
    </row>
    <row r="59" spans="1:4" ht="15">
      <c r="A59" s="173"/>
      <c r="B59" s="174" t="s">
        <v>179</v>
      </c>
      <c r="D59" s="188" t="s">
        <v>83</v>
      </c>
    </row>
    <row r="60" spans="1:4" ht="15">
      <c r="A60" s="173"/>
      <c r="B60" s="174" t="s">
        <v>180</v>
      </c>
      <c r="D60" s="188" t="s">
        <v>83</v>
      </c>
    </row>
    <row r="61" spans="1:4" ht="15">
      <c r="A61" s="173"/>
      <c r="B61" s="174" t="s">
        <v>181</v>
      </c>
      <c r="D61" s="188" t="s">
        <v>83</v>
      </c>
    </row>
    <row r="62" spans="1:4" ht="15">
      <c r="A62" s="178"/>
      <c r="B62" s="179" t="s">
        <v>296</v>
      </c>
      <c r="D62" s="189" t="s">
        <v>200</v>
      </c>
    </row>
    <row r="63" spans="1:2" ht="15">
      <c r="A63" s="173"/>
      <c r="B63" s="174"/>
    </row>
    <row r="64" spans="1:4" ht="15">
      <c r="A64" s="173"/>
      <c r="B64" s="179" t="s">
        <v>297</v>
      </c>
      <c r="D64" s="188" t="s">
        <v>200</v>
      </c>
    </row>
    <row r="65" spans="1:4" ht="15">
      <c r="A65" s="173"/>
      <c r="B65" s="179" t="s">
        <v>298</v>
      </c>
      <c r="D65" s="188" t="s">
        <v>200</v>
      </c>
    </row>
    <row r="66" spans="1:4" ht="15">
      <c r="A66" s="173"/>
      <c r="B66" s="179" t="s">
        <v>299</v>
      </c>
      <c r="D66" s="188" t="s">
        <v>200</v>
      </c>
    </row>
    <row r="67" spans="1:4" ht="15">
      <c r="A67" s="173"/>
      <c r="B67" s="179"/>
      <c r="D67" s="173"/>
    </row>
    <row r="68" spans="1:4" ht="15.75">
      <c r="A68" s="175" t="s">
        <v>300</v>
      </c>
      <c r="B68" s="180" t="s">
        <v>301</v>
      </c>
      <c r="D68" s="173"/>
    </row>
    <row r="69" spans="1:4" ht="15">
      <c r="A69" s="178"/>
      <c r="B69" s="179" t="s">
        <v>302</v>
      </c>
      <c r="D69" s="188" t="s">
        <v>200</v>
      </c>
    </row>
    <row r="70" spans="1:4" ht="15">
      <c r="A70" s="178"/>
      <c r="B70" s="179" t="s">
        <v>303</v>
      </c>
      <c r="D70" s="188" t="s">
        <v>200</v>
      </c>
    </row>
    <row r="71" spans="1:4" ht="15">
      <c r="A71" s="178"/>
      <c r="B71" s="179" t="s">
        <v>304</v>
      </c>
      <c r="D71" s="188" t="s">
        <v>200</v>
      </c>
    </row>
    <row r="72" spans="1:4" ht="15">
      <c r="A72" s="178"/>
      <c r="B72" s="179" t="s">
        <v>305</v>
      </c>
      <c r="D72" s="188" t="s">
        <v>200</v>
      </c>
    </row>
    <row r="73" spans="1:4" ht="15">
      <c r="A73" s="178"/>
      <c r="B73" s="179" t="s">
        <v>306</v>
      </c>
      <c r="D73" s="188" t="s">
        <v>200</v>
      </c>
    </row>
    <row r="74" spans="1:4" ht="15">
      <c r="A74" s="178"/>
      <c r="B74" s="179" t="s">
        <v>307</v>
      </c>
      <c r="D74" s="188" t="s">
        <v>200</v>
      </c>
    </row>
    <row r="75" spans="1:4" ht="15.75">
      <c r="A75" s="178"/>
      <c r="B75" s="180" t="s">
        <v>308</v>
      </c>
      <c r="D75" s="188" t="s">
        <v>200</v>
      </c>
    </row>
    <row r="76" spans="1:4" ht="15.75">
      <c r="A76" s="178"/>
      <c r="B76" s="180" t="s">
        <v>309</v>
      </c>
      <c r="D76" s="173"/>
    </row>
    <row r="77" spans="1:4" ht="15">
      <c r="A77" s="178"/>
      <c r="B77" s="179" t="s">
        <v>310</v>
      </c>
      <c r="D77" s="188" t="s">
        <v>200</v>
      </c>
    </row>
    <row r="78" spans="1:4" ht="15">
      <c r="A78" s="178"/>
      <c r="B78" s="179" t="s">
        <v>311</v>
      </c>
      <c r="D78" s="188" t="s">
        <v>200</v>
      </c>
    </row>
    <row r="79" spans="1:4" ht="15.75">
      <c r="A79" s="178"/>
      <c r="B79" s="181" t="s">
        <v>312</v>
      </c>
      <c r="D79" s="173"/>
    </row>
    <row r="80" spans="1:4" ht="15">
      <c r="A80" s="178"/>
      <c r="B80" s="179" t="s">
        <v>313</v>
      </c>
      <c r="D80" s="188" t="s">
        <v>200</v>
      </c>
    </row>
    <row r="81" spans="1:4" ht="15">
      <c r="A81" s="178"/>
      <c r="B81" s="179" t="s">
        <v>314</v>
      </c>
      <c r="D81" s="188" t="s">
        <v>200</v>
      </c>
    </row>
    <row r="82" spans="1:4" ht="15.75">
      <c r="A82" s="178"/>
      <c r="B82" s="182" t="s">
        <v>315</v>
      </c>
      <c r="D82" s="173"/>
    </row>
    <row r="83" spans="1:4" ht="15">
      <c r="A83" s="178"/>
      <c r="B83" s="183" t="s">
        <v>316</v>
      </c>
      <c r="D83" s="188" t="s">
        <v>200</v>
      </c>
    </row>
  </sheetData>
  <sheetProtection password="84CF" sheet="1" selectLockedCells="1" selectUnlockedCells="1"/>
  <mergeCells count="1">
    <mergeCell ref="A7:A13"/>
  </mergeCells>
  <printOptions/>
  <pageMargins left="0.7" right="0.7" top="0.75" bottom="0.75" header="0.3" footer="0.3"/>
  <pageSetup orientation="portrait" paperSize="9" r:id="rId1"/>
</worksheet>
</file>

<file path=xl/worksheets/sheet5.xml><?xml version="1.0" encoding="utf-8"?>
<worksheet xmlns="http://schemas.openxmlformats.org/spreadsheetml/2006/main" xmlns:r="http://schemas.openxmlformats.org/officeDocument/2006/relationships">
  <dimension ref="A1:G101"/>
  <sheetViews>
    <sheetView workbookViewId="0" topLeftCell="C1">
      <selection activeCell="C3" sqref="C3:D4"/>
    </sheetView>
  </sheetViews>
  <sheetFormatPr defaultColWidth="9.140625" defaultRowHeight="12.75"/>
  <cols>
    <col min="1" max="1" width="3.140625" style="0" customWidth="1"/>
    <col min="2" max="2" width="4.140625" style="0" customWidth="1"/>
    <col min="3" max="3" width="8.28125" style="0" customWidth="1"/>
    <col min="4" max="4" width="94.421875" style="0" customWidth="1"/>
    <col min="5" max="5" width="4.28125" style="0" customWidth="1"/>
    <col min="6" max="6" width="3.8515625" style="0" customWidth="1"/>
  </cols>
  <sheetData>
    <row r="1" spans="1:7" ht="18">
      <c r="A1" s="502"/>
      <c r="B1" s="502"/>
      <c r="C1" s="502"/>
      <c r="D1" s="502"/>
      <c r="E1" s="502"/>
      <c r="F1" s="502"/>
      <c r="G1" s="502"/>
    </row>
    <row r="2" spans="1:7" ht="35.25">
      <c r="A2" s="502"/>
      <c r="B2" s="512"/>
      <c r="C2" s="761" t="s">
        <v>731</v>
      </c>
      <c r="D2" s="762"/>
      <c r="E2" s="513"/>
      <c r="F2" s="516"/>
      <c r="G2" s="502"/>
    </row>
    <row r="3" spans="1:7" ht="18">
      <c r="A3" s="502"/>
      <c r="B3" s="514"/>
      <c r="C3" s="763" t="s">
        <v>729</v>
      </c>
      <c r="D3" s="763"/>
      <c r="E3" s="515"/>
      <c r="F3" s="516"/>
      <c r="G3" s="502"/>
    </row>
    <row r="4" spans="1:7" ht="18">
      <c r="A4" s="502"/>
      <c r="B4" s="514"/>
      <c r="C4" s="763"/>
      <c r="D4" s="763"/>
      <c r="E4" s="515"/>
      <c r="F4" s="516"/>
      <c r="G4" s="502"/>
    </row>
    <row r="5" spans="1:7" ht="18">
      <c r="A5" s="502"/>
      <c r="B5" s="514"/>
      <c r="C5" s="516" t="s">
        <v>730</v>
      </c>
      <c r="D5" s="516"/>
      <c r="E5" s="515"/>
      <c r="F5" s="516"/>
      <c r="G5" s="502"/>
    </row>
    <row r="6" spans="1:7" ht="18">
      <c r="A6" s="502"/>
      <c r="B6" s="514"/>
      <c r="C6" s="503"/>
      <c r="D6" s="758"/>
      <c r="E6" s="517"/>
      <c r="F6" s="510"/>
      <c r="G6" s="502"/>
    </row>
    <row r="7" spans="1:7" ht="18">
      <c r="A7" s="502"/>
      <c r="B7" s="514"/>
      <c r="C7" s="504"/>
      <c r="D7" s="759"/>
      <c r="E7" s="517"/>
      <c r="F7" s="510"/>
      <c r="G7" s="502"/>
    </row>
    <row r="8" spans="1:7" ht="18">
      <c r="A8" s="502"/>
      <c r="B8" s="514"/>
      <c r="C8" s="516"/>
      <c r="D8" s="759"/>
      <c r="E8" s="517"/>
      <c r="F8" s="510"/>
      <c r="G8" s="502"/>
    </row>
    <row r="9" spans="1:7" ht="18">
      <c r="A9" s="502"/>
      <c r="B9" s="514"/>
      <c r="C9" s="516"/>
      <c r="D9" s="759"/>
      <c r="E9" s="517"/>
      <c r="F9" s="510"/>
      <c r="G9" s="502"/>
    </row>
    <row r="10" spans="1:7" ht="18">
      <c r="A10" s="502"/>
      <c r="B10" s="514"/>
      <c r="C10" s="516"/>
      <c r="D10" s="759"/>
      <c r="E10" s="517"/>
      <c r="F10" s="510"/>
      <c r="G10" s="502"/>
    </row>
    <row r="11" spans="1:7" ht="18">
      <c r="A11" s="502"/>
      <c r="B11" s="514"/>
      <c r="C11" s="516"/>
      <c r="D11" s="759"/>
      <c r="E11" s="517"/>
      <c r="F11" s="510"/>
      <c r="G11" s="502"/>
    </row>
    <row r="12" spans="1:7" ht="18">
      <c r="A12" s="502"/>
      <c r="B12" s="514"/>
      <c r="C12" s="516"/>
      <c r="D12" s="759"/>
      <c r="E12" s="517"/>
      <c r="F12" s="510"/>
      <c r="G12" s="502"/>
    </row>
    <row r="13" spans="1:7" ht="18">
      <c r="A13" s="502"/>
      <c r="B13" s="514"/>
      <c r="C13" s="516"/>
      <c r="D13" s="759"/>
      <c r="E13" s="517"/>
      <c r="F13" s="510"/>
      <c r="G13" s="502"/>
    </row>
    <row r="14" spans="1:7" ht="18">
      <c r="A14" s="502"/>
      <c r="B14" s="514"/>
      <c r="C14" s="516"/>
      <c r="D14" s="759"/>
      <c r="E14" s="517"/>
      <c r="F14" s="510"/>
      <c r="G14" s="502"/>
    </row>
    <row r="15" spans="1:7" ht="18">
      <c r="A15" s="502"/>
      <c r="B15" s="514"/>
      <c r="C15" s="516"/>
      <c r="D15" s="759"/>
      <c r="E15" s="517"/>
      <c r="F15" s="510"/>
      <c r="G15" s="502"/>
    </row>
    <row r="16" spans="1:7" ht="18">
      <c r="A16" s="502"/>
      <c r="B16" s="514"/>
      <c r="C16" s="516"/>
      <c r="D16" s="760"/>
      <c r="E16" s="517"/>
      <c r="F16" s="510"/>
      <c r="G16" s="502"/>
    </row>
    <row r="17" spans="1:7" ht="18">
      <c r="A17" s="502"/>
      <c r="B17" s="514"/>
      <c r="C17" s="505"/>
      <c r="D17" s="758"/>
      <c r="E17" s="517"/>
      <c r="F17" s="510"/>
      <c r="G17" s="502"/>
    </row>
    <row r="18" spans="1:7" ht="18">
      <c r="A18" s="502"/>
      <c r="B18" s="514"/>
      <c r="C18" s="506"/>
      <c r="D18" s="759"/>
      <c r="E18" s="517"/>
      <c r="F18" s="510"/>
      <c r="G18" s="502"/>
    </row>
    <row r="19" spans="1:7" ht="18">
      <c r="A19" s="502"/>
      <c r="B19" s="514"/>
      <c r="C19" s="516"/>
      <c r="D19" s="759"/>
      <c r="E19" s="517"/>
      <c r="F19" s="510"/>
      <c r="G19" s="502"/>
    </row>
    <row r="20" spans="1:7" ht="18">
      <c r="A20" s="502"/>
      <c r="B20" s="514"/>
      <c r="C20" s="516"/>
      <c r="D20" s="759"/>
      <c r="E20" s="517"/>
      <c r="F20" s="510"/>
      <c r="G20" s="502"/>
    </row>
    <row r="21" spans="1:7" ht="18">
      <c r="A21" s="502"/>
      <c r="B21" s="514"/>
      <c r="C21" s="516"/>
      <c r="D21" s="759"/>
      <c r="E21" s="517"/>
      <c r="F21" s="510"/>
      <c r="G21" s="502"/>
    </row>
    <row r="22" spans="1:7" ht="18">
      <c r="A22" s="502"/>
      <c r="B22" s="514"/>
      <c r="C22" s="516"/>
      <c r="D22" s="759"/>
      <c r="E22" s="517"/>
      <c r="F22" s="510"/>
      <c r="G22" s="502"/>
    </row>
    <row r="23" spans="1:7" ht="18">
      <c r="A23" s="502"/>
      <c r="B23" s="514"/>
      <c r="C23" s="516"/>
      <c r="D23" s="759"/>
      <c r="E23" s="517"/>
      <c r="F23" s="510"/>
      <c r="G23" s="502"/>
    </row>
    <row r="24" spans="1:7" ht="18">
      <c r="A24" s="502"/>
      <c r="B24" s="514"/>
      <c r="C24" s="516"/>
      <c r="D24" s="759"/>
      <c r="E24" s="517"/>
      <c r="F24" s="510"/>
      <c r="G24" s="502"/>
    </row>
    <row r="25" spans="1:7" ht="18">
      <c r="A25" s="502"/>
      <c r="B25" s="514"/>
      <c r="C25" s="516"/>
      <c r="D25" s="759"/>
      <c r="E25" s="517"/>
      <c r="F25" s="510"/>
      <c r="G25" s="502"/>
    </row>
    <row r="26" spans="1:7" ht="18">
      <c r="A26" s="502"/>
      <c r="B26" s="514"/>
      <c r="C26" s="516"/>
      <c r="D26" s="759"/>
      <c r="E26" s="517"/>
      <c r="F26" s="510"/>
      <c r="G26" s="502"/>
    </row>
    <row r="27" spans="1:7" ht="18">
      <c r="A27" s="502"/>
      <c r="B27" s="514"/>
      <c r="C27" s="516"/>
      <c r="D27" s="760"/>
      <c r="E27" s="517"/>
      <c r="F27" s="510"/>
      <c r="G27" s="502"/>
    </row>
    <row r="28" spans="1:7" ht="18">
      <c r="A28" s="502"/>
      <c r="B28" s="514"/>
      <c r="C28" s="764"/>
      <c r="D28" s="507"/>
      <c r="E28" s="518"/>
      <c r="F28" s="511"/>
      <c r="G28" s="502"/>
    </row>
    <row r="29" spans="1:7" ht="18">
      <c r="A29" s="502"/>
      <c r="B29" s="514"/>
      <c r="C29" s="765"/>
      <c r="D29" s="508"/>
      <c r="E29" s="518"/>
      <c r="F29" s="511"/>
      <c r="G29" s="502"/>
    </row>
    <row r="30" spans="1:7" ht="18">
      <c r="A30" s="502"/>
      <c r="B30" s="514"/>
      <c r="C30" s="516"/>
      <c r="D30" s="508"/>
      <c r="E30" s="518"/>
      <c r="F30" s="511"/>
      <c r="G30" s="502"/>
    </row>
    <row r="31" spans="1:7" ht="18">
      <c r="A31" s="502"/>
      <c r="B31" s="514"/>
      <c r="C31" s="516"/>
      <c r="D31" s="508"/>
      <c r="E31" s="518"/>
      <c r="F31" s="511"/>
      <c r="G31" s="502"/>
    </row>
    <row r="32" spans="1:7" ht="18">
      <c r="A32" s="502"/>
      <c r="B32" s="514"/>
      <c r="C32" s="516"/>
      <c r="D32" s="508"/>
      <c r="E32" s="518"/>
      <c r="F32" s="511"/>
      <c r="G32" s="502"/>
    </row>
    <row r="33" spans="1:7" ht="18">
      <c r="A33" s="502"/>
      <c r="B33" s="514"/>
      <c r="C33" s="516"/>
      <c r="D33" s="508"/>
      <c r="E33" s="518"/>
      <c r="F33" s="511"/>
      <c r="G33" s="502"/>
    </row>
    <row r="34" spans="1:7" ht="18">
      <c r="A34" s="502"/>
      <c r="B34" s="514"/>
      <c r="C34" s="516"/>
      <c r="D34" s="508"/>
      <c r="E34" s="518"/>
      <c r="F34" s="511"/>
      <c r="G34" s="502"/>
    </row>
    <row r="35" spans="1:7" ht="18">
      <c r="A35" s="502"/>
      <c r="B35" s="514"/>
      <c r="C35" s="516"/>
      <c r="D35" s="508"/>
      <c r="E35" s="518"/>
      <c r="F35" s="511"/>
      <c r="G35" s="502"/>
    </row>
    <row r="36" spans="1:7" ht="18">
      <c r="A36" s="502"/>
      <c r="B36" s="514"/>
      <c r="C36" s="516"/>
      <c r="D36" s="508"/>
      <c r="E36" s="518"/>
      <c r="F36" s="511"/>
      <c r="G36" s="502"/>
    </row>
    <row r="37" spans="1:7" ht="18">
      <c r="A37" s="502"/>
      <c r="B37" s="514"/>
      <c r="C37" s="516"/>
      <c r="D37" s="508"/>
      <c r="E37" s="518"/>
      <c r="F37" s="511"/>
      <c r="G37" s="502"/>
    </row>
    <row r="38" spans="1:7" ht="18">
      <c r="A38" s="502"/>
      <c r="B38" s="514"/>
      <c r="C38" s="516"/>
      <c r="D38" s="509"/>
      <c r="E38" s="518"/>
      <c r="F38" s="511"/>
      <c r="G38" s="502"/>
    </row>
    <row r="39" spans="1:7" ht="18">
      <c r="A39" s="502"/>
      <c r="B39" s="514"/>
      <c r="C39" s="505"/>
      <c r="D39" s="758"/>
      <c r="E39" s="517"/>
      <c r="F39" s="510"/>
      <c r="G39" s="502"/>
    </row>
    <row r="40" spans="1:7" ht="18">
      <c r="A40" s="502"/>
      <c r="B40" s="514"/>
      <c r="C40" s="506"/>
      <c r="D40" s="759"/>
      <c r="E40" s="517"/>
      <c r="F40" s="510"/>
      <c r="G40" s="502"/>
    </row>
    <row r="41" spans="1:7" ht="18">
      <c r="A41" s="502"/>
      <c r="B41" s="514"/>
      <c r="C41" s="516"/>
      <c r="D41" s="759"/>
      <c r="E41" s="517"/>
      <c r="F41" s="510"/>
      <c r="G41" s="502"/>
    </row>
    <row r="42" spans="1:7" ht="18">
      <c r="A42" s="502"/>
      <c r="B42" s="514"/>
      <c r="C42" s="516"/>
      <c r="D42" s="759"/>
      <c r="E42" s="517"/>
      <c r="F42" s="510"/>
      <c r="G42" s="502"/>
    </row>
    <row r="43" spans="1:7" ht="18">
      <c r="A43" s="502"/>
      <c r="B43" s="514"/>
      <c r="C43" s="516"/>
      <c r="D43" s="759"/>
      <c r="E43" s="517"/>
      <c r="F43" s="510"/>
      <c r="G43" s="502"/>
    </row>
    <row r="44" spans="1:7" ht="18">
      <c r="A44" s="502"/>
      <c r="B44" s="514"/>
      <c r="C44" s="516"/>
      <c r="D44" s="759"/>
      <c r="E44" s="517"/>
      <c r="F44" s="510"/>
      <c r="G44" s="502"/>
    </row>
    <row r="45" spans="1:7" ht="18">
      <c r="A45" s="502"/>
      <c r="B45" s="514"/>
      <c r="C45" s="516"/>
      <c r="D45" s="759"/>
      <c r="E45" s="517"/>
      <c r="F45" s="510"/>
      <c r="G45" s="502"/>
    </row>
    <row r="46" spans="1:7" ht="18">
      <c r="A46" s="502"/>
      <c r="B46" s="514"/>
      <c r="C46" s="516"/>
      <c r="D46" s="759"/>
      <c r="E46" s="517"/>
      <c r="F46" s="510"/>
      <c r="G46" s="502"/>
    </row>
    <row r="47" spans="1:7" ht="18">
      <c r="A47" s="502"/>
      <c r="B47" s="514"/>
      <c r="C47" s="516"/>
      <c r="D47" s="759"/>
      <c r="E47" s="517"/>
      <c r="F47" s="510"/>
      <c r="G47" s="502"/>
    </row>
    <row r="48" spans="1:7" ht="18">
      <c r="A48" s="502"/>
      <c r="B48" s="514"/>
      <c r="C48" s="516"/>
      <c r="D48" s="759"/>
      <c r="E48" s="517"/>
      <c r="F48" s="510"/>
      <c r="G48" s="502"/>
    </row>
    <row r="49" spans="1:7" ht="18">
      <c r="A49" s="502"/>
      <c r="B49" s="514"/>
      <c r="C49" s="516"/>
      <c r="D49" s="760"/>
      <c r="E49" s="517"/>
      <c r="F49" s="510"/>
      <c r="G49" s="502"/>
    </row>
    <row r="50" spans="1:7" ht="18">
      <c r="A50" s="502"/>
      <c r="B50" s="514"/>
      <c r="C50" s="516"/>
      <c r="D50" s="510"/>
      <c r="E50" s="517"/>
      <c r="F50" s="510"/>
      <c r="G50" s="502"/>
    </row>
    <row r="51" spans="1:7" ht="18">
      <c r="A51" s="502"/>
      <c r="B51" s="523"/>
      <c r="C51" s="523"/>
      <c r="D51" s="524"/>
      <c r="E51" s="524"/>
      <c r="F51" s="511"/>
      <c r="G51" s="502"/>
    </row>
    <row r="52" spans="1:7" ht="18">
      <c r="A52" s="502"/>
      <c r="B52" s="520"/>
      <c r="C52" s="520"/>
      <c r="D52" s="525"/>
      <c r="E52" s="525"/>
      <c r="F52" s="511"/>
      <c r="G52" s="502"/>
    </row>
    <row r="53" spans="1:7" ht="18">
      <c r="A53" s="502"/>
      <c r="B53" s="514"/>
      <c r="C53" s="516"/>
      <c r="D53" s="516"/>
      <c r="E53" s="515"/>
      <c r="F53" s="516"/>
      <c r="G53" s="502"/>
    </row>
    <row r="54" spans="1:7" ht="18">
      <c r="A54" s="502"/>
      <c r="B54" s="514"/>
      <c r="C54" s="505"/>
      <c r="D54" s="758"/>
      <c r="E54" s="517"/>
      <c r="F54" s="510"/>
      <c r="G54" s="502"/>
    </row>
    <row r="55" spans="1:7" ht="18">
      <c r="A55" s="502"/>
      <c r="B55" s="514"/>
      <c r="C55" s="506"/>
      <c r="D55" s="759"/>
      <c r="E55" s="517"/>
      <c r="F55" s="510"/>
      <c r="G55" s="502"/>
    </row>
    <row r="56" spans="1:7" ht="18">
      <c r="A56" s="502"/>
      <c r="B56" s="514"/>
      <c r="C56" s="516"/>
      <c r="D56" s="759"/>
      <c r="E56" s="517"/>
      <c r="F56" s="510"/>
      <c r="G56" s="502"/>
    </row>
    <row r="57" spans="1:7" ht="18">
      <c r="A57" s="502"/>
      <c r="B57" s="514"/>
      <c r="C57" s="516"/>
      <c r="D57" s="759"/>
      <c r="E57" s="517"/>
      <c r="F57" s="510"/>
      <c r="G57" s="502"/>
    </row>
    <row r="58" spans="1:7" ht="18">
      <c r="A58" s="502"/>
      <c r="B58" s="514"/>
      <c r="C58" s="516"/>
      <c r="D58" s="759"/>
      <c r="E58" s="517"/>
      <c r="F58" s="510"/>
      <c r="G58" s="502"/>
    </row>
    <row r="59" spans="1:7" ht="18">
      <c r="A59" s="502"/>
      <c r="B59" s="514"/>
      <c r="C59" s="516"/>
      <c r="D59" s="759"/>
      <c r="E59" s="517"/>
      <c r="F59" s="510"/>
      <c r="G59" s="502"/>
    </row>
    <row r="60" spans="1:7" ht="18">
      <c r="A60" s="502"/>
      <c r="B60" s="514"/>
      <c r="C60" s="516"/>
      <c r="D60" s="759"/>
      <c r="E60" s="517"/>
      <c r="F60" s="510"/>
      <c r="G60" s="502"/>
    </row>
    <row r="61" spans="1:7" ht="18">
      <c r="A61" s="502"/>
      <c r="B61" s="514"/>
      <c r="C61" s="516"/>
      <c r="D61" s="759"/>
      <c r="E61" s="517"/>
      <c r="F61" s="510"/>
      <c r="G61" s="502"/>
    </row>
    <row r="62" spans="1:7" ht="18">
      <c r="A62" s="502"/>
      <c r="B62" s="514"/>
      <c r="C62" s="516"/>
      <c r="D62" s="759"/>
      <c r="E62" s="517"/>
      <c r="F62" s="510"/>
      <c r="G62" s="502"/>
    </row>
    <row r="63" spans="1:7" ht="18">
      <c r="A63" s="502"/>
      <c r="B63" s="514"/>
      <c r="C63" s="516"/>
      <c r="D63" s="759"/>
      <c r="E63" s="517"/>
      <c r="F63" s="510"/>
      <c r="G63" s="502"/>
    </row>
    <row r="64" spans="1:7" ht="18">
      <c r="A64" s="502"/>
      <c r="B64" s="514"/>
      <c r="C64" s="516"/>
      <c r="D64" s="760"/>
      <c r="E64" s="517"/>
      <c r="F64" s="510"/>
      <c r="G64" s="502"/>
    </row>
    <row r="65" spans="1:7" ht="18">
      <c r="A65" s="502"/>
      <c r="B65" s="514"/>
      <c r="C65" s="505"/>
      <c r="D65" s="758"/>
      <c r="E65" s="517"/>
      <c r="F65" s="510"/>
      <c r="G65" s="502"/>
    </row>
    <row r="66" spans="1:7" ht="18">
      <c r="A66" s="502"/>
      <c r="B66" s="514"/>
      <c r="C66" s="506"/>
      <c r="D66" s="759"/>
      <c r="E66" s="517"/>
      <c r="F66" s="510"/>
      <c r="G66" s="502"/>
    </row>
    <row r="67" spans="1:7" ht="18">
      <c r="A67" s="502"/>
      <c r="B67" s="514"/>
      <c r="C67" s="516"/>
      <c r="D67" s="759"/>
      <c r="E67" s="517"/>
      <c r="F67" s="510"/>
      <c r="G67" s="502"/>
    </row>
    <row r="68" spans="1:7" ht="18">
      <c r="A68" s="502"/>
      <c r="B68" s="514"/>
      <c r="C68" s="516"/>
      <c r="D68" s="759"/>
      <c r="E68" s="517"/>
      <c r="F68" s="510"/>
      <c r="G68" s="502"/>
    </row>
    <row r="69" spans="1:7" ht="18">
      <c r="A69" s="502"/>
      <c r="B69" s="514"/>
      <c r="C69" s="516"/>
      <c r="D69" s="759"/>
      <c r="E69" s="517"/>
      <c r="F69" s="510"/>
      <c r="G69" s="502"/>
    </row>
    <row r="70" spans="1:7" ht="18">
      <c r="A70" s="502"/>
      <c r="B70" s="514"/>
      <c r="C70" s="516"/>
      <c r="D70" s="759"/>
      <c r="E70" s="517"/>
      <c r="F70" s="510"/>
      <c r="G70" s="502"/>
    </row>
    <row r="71" spans="1:7" ht="18">
      <c r="A71" s="502"/>
      <c r="B71" s="514"/>
      <c r="C71" s="516"/>
      <c r="D71" s="759"/>
      <c r="E71" s="517"/>
      <c r="F71" s="510"/>
      <c r="G71" s="502"/>
    </row>
    <row r="72" spans="1:7" ht="18">
      <c r="A72" s="502"/>
      <c r="B72" s="514"/>
      <c r="C72" s="516"/>
      <c r="D72" s="759"/>
      <c r="E72" s="517"/>
      <c r="F72" s="510"/>
      <c r="G72" s="502"/>
    </row>
    <row r="73" spans="1:7" ht="18">
      <c r="A73" s="502"/>
      <c r="B73" s="514"/>
      <c r="C73" s="516"/>
      <c r="D73" s="759"/>
      <c r="E73" s="517"/>
      <c r="F73" s="510"/>
      <c r="G73" s="502"/>
    </row>
    <row r="74" spans="1:7" ht="18">
      <c r="A74" s="502"/>
      <c r="B74" s="514"/>
      <c r="C74" s="516"/>
      <c r="D74" s="759"/>
      <c r="E74" s="517"/>
      <c r="F74" s="510"/>
      <c r="G74" s="502"/>
    </row>
    <row r="75" spans="1:7" ht="18">
      <c r="A75" s="502"/>
      <c r="B75" s="514"/>
      <c r="C75" s="516"/>
      <c r="D75" s="760"/>
      <c r="E75" s="517"/>
      <c r="F75" s="510"/>
      <c r="G75" s="502"/>
    </row>
    <row r="76" spans="1:7" ht="18">
      <c r="A76" s="502"/>
      <c r="B76" s="514"/>
      <c r="C76" s="505"/>
      <c r="D76" s="758"/>
      <c r="E76" s="517"/>
      <c r="F76" s="510"/>
      <c r="G76" s="502"/>
    </row>
    <row r="77" spans="1:7" ht="18">
      <c r="A77" s="502"/>
      <c r="B77" s="514"/>
      <c r="C77" s="506"/>
      <c r="D77" s="759"/>
      <c r="E77" s="517"/>
      <c r="F77" s="510"/>
      <c r="G77" s="502"/>
    </row>
    <row r="78" spans="1:7" ht="18">
      <c r="A78" s="502"/>
      <c r="B78" s="514"/>
      <c r="C78" s="516"/>
      <c r="D78" s="759"/>
      <c r="E78" s="517"/>
      <c r="F78" s="510"/>
      <c r="G78" s="502"/>
    </row>
    <row r="79" spans="1:7" ht="18">
      <c r="A79" s="502"/>
      <c r="B79" s="514"/>
      <c r="C79" s="516"/>
      <c r="D79" s="759"/>
      <c r="E79" s="517"/>
      <c r="F79" s="510"/>
      <c r="G79" s="502"/>
    </row>
    <row r="80" spans="1:7" ht="18">
      <c r="A80" s="502"/>
      <c r="B80" s="514"/>
      <c r="C80" s="516"/>
      <c r="D80" s="759"/>
      <c r="E80" s="517"/>
      <c r="F80" s="510"/>
      <c r="G80" s="502"/>
    </row>
    <row r="81" spans="1:7" ht="18">
      <c r="A81" s="502"/>
      <c r="B81" s="514"/>
      <c r="C81" s="516"/>
      <c r="D81" s="759"/>
      <c r="E81" s="517"/>
      <c r="F81" s="510"/>
      <c r="G81" s="502"/>
    </row>
    <row r="82" spans="1:7" ht="18">
      <c r="A82" s="502"/>
      <c r="B82" s="514"/>
      <c r="C82" s="516"/>
      <c r="D82" s="759"/>
      <c r="E82" s="517"/>
      <c r="F82" s="510"/>
      <c r="G82" s="502"/>
    </row>
    <row r="83" spans="1:7" ht="18">
      <c r="A83" s="502"/>
      <c r="B83" s="514"/>
      <c r="C83" s="516"/>
      <c r="D83" s="759"/>
      <c r="E83" s="517"/>
      <c r="F83" s="510"/>
      <c r="G83" s="502"/>
    </row>
    <row r="84" spans="1:7" ht="18">
      <c r="A84" s="502"/>
      <c r="B84" s="514"/>
      <c r="C84" s="516"/>
      <c r="D84" s="759"/>
      <c r="E84" s="517"/>
      <c r="F84" s="510"/>
      <c r="G84" s="502"/>
    </row>
    <row r="85" spans="1:7" ht="18">
      <c r="A85" s="502"/>
      <c r="B85" s="514"/>
      <c r="C85" s="516"/>
      <c r="D85" s="759"/>
      <c r="E85" s="517"/>
      <c r="F85" s="510"/>
      <c r="G85" s="502"/>
    </row>
    <row r="86" spans="1:7" ht="18">
      <c r="A86" s="502"/>
      <c r="B86" s="514"/>
      <c r="C86" s="516"/>
      <c r="D86" s="760"/>
      <c r="E86" s="517"/>
      <c r="F86" s="510"/>
      <c r="G86" s="502"/>
    </row>
    <row r="87" spans="1:7" ht="18">
      <c r="A87" s="502"/>
      <c r="B87" s="514"/>
      <c r="C87" s="505"/>
      <c r="D87" s="758"/>
      <c r="E87" s="517"/>
      <c r="F87" s="510"/>
      <c r="G87" s="502"/>
    </row>
    <row r="88" spans="1:7" ht="18">
      <c r="A88" s="502"/>
      <c r="B88" s="514"/>
      <c r="C88" s="506"/>
      <c r="D88" s="759"/>
      <c r="E88" s="517"/>
      <c r="F88" s="510"/>
      <c r="G88" s="502"/>
    </row>
    <row r="89" spans="1:7" ht="18">
      <c r="A89" s="502"/>
      <c r="B89" s="514"/>
      <c r="C89" s="516"/>
      <c r="D89" s="759"/>
      <c r="E89" s="517"/>
      <c r="F89" s="510"/>
      <c r="G89" s="502"/>
    </row>
    <row r="90" spans="1:7" ht="18">
      <c r="A90" s="502"/>
      <c r="B90" s="514"/>
      <c r="C90" s="516"/>
      <c r="D90" s="759"/>
      <c r="E90" s="517"/>
      <c r="F90" s="510"/>
      <c r="G90" s="502"/>
    </row>
    <row r="91" spans="1:7" ht="18">
      <c r="A91" s="502"/>
      <c r="B91" s="514"/>
      <c r="C91" s="516"/>
      <c r="D91" s="759"/>
      <c r="E91" s="517"/>
      <c r="F91" s="510"/>
      <c r="G91" s="502"/>
    </row>
    <row r="92" spans="1:7" ht="18">
      <c r="A92" s="502"/>
      <c r="B92" s="514"/>
      <c r="C92" s="516"/>
      <c r="D92" s="759"/>
      <c r="E92" s="517"/>
      <c r="F92" s="510"/>
      <c r="G92" s="502"/>
    </row>
    <row r="93" spans="1:7" ht="18">
      <c r="A93" s="502"/>
      <c r="B93" s="514"/>
      <c r="C93" s="516"/>
      <c r="D93" s="759"/>
      <c r="E93" s="517"/>
      <c r="F93" s="510"/>
      <c r="G93" s="502"/>
    </row>
    <row r="94" spans="1:7" ht="18">
      <c r="A94" s="502"/>
      <c r="B94" s="514"/>
      <c r="C94" s="516"/>
      <c r="D94" s="759"/>
      <c r="E94" s="517"/>
      <c r="F94" s="510"/>
      <c r="G94" s="502"/>
    </row>
    <row r="95" spans="1:7" ht="18">
      <c r="A95" s="502"/>
      <c r="B95" s="514"/>
      <c r="C95" s="516"/>
      <c r="D95" s="759"/>
      <c r="E95" s="517"/>
      <c r="F95" s="510"/>
      <c r="G95" s="502"/>
    </row>
    <row r="96" spans="1:7" ht="18">
      <c r="A96" s="502"/>
      <c r="B96" s="514"/>
      <c r="C96" s="516"/>
      <c r="D96" s="759"/>
      <c r="E96" s="517"/>
      <c r="F96" s="510"/>
      <c r="G96" s="502"/>
    </row>
    <row r="97" spans="1:7" ht="18">
      <c r="A97" s="502"/>
      <c r="B97" s="514"/>
      <c r="C97" s="516"/>
      <c r="D97" s="760"/>
      <c r="E97" s="517"/>
      <c r="F97" s="510"/>
      <c r="G97" s="502"/>
    </row>
    <row r="98" spans="1:7" ht="18">
      <c r="A98" s="502"/>
      <c r="B98" s="519"/>
      <c r="C98" s="520"/>
      <c r="D98" s="521"/>
      <c r="E98" s="522"/>
      <c r="F98" s="510"/>
      <c r="G98" s="502"/>
    </row>
    <row r="99" spans="1:7" ht="18">
      <c r="A99" s="502"/>
      <c r="B99" s="523"/>
      <c r="C99" s="523"/>
      <c r="D99" s="529"/>
      <c r="E99" s="529"/>
      <c r="F99" s="510"/>
      <c r="G99" s="502"/>
    </row>
    <row r="100" spans="1:7" ht="18">
      <c r="A100" s="502"/>
      <c r="B100" s="516"/>
      <c r="C100" s="516"/>
      <c r="D100" s="516"/>
      <c r="E100" s="516"/>
      <c r="F100" s="502"/>
      <c r="G100" s="502"/>
    </row>
    <row r="101" spans="2:5" ht="12.75">
      <c r="B101" s="530"/>
      <c r="C101" s="530"/>
      <c r="D101" s="530"/>
      <c r="E101" s="530"/>
    </row>
  </sheetData>
  <sheetProtection/>
  <mergeCells count="10">
    <mergeCell ref="D54:D64"/>
    <mergeCell ref="D65:D75"/>
    <mergeCell ref="D76:D86"/>
    <mergeCell ref="D87:D97"/>
    <mergeCell ref="C2:D2"/>
    <mergeCell ref="C3:D4"/>
    <mergeCell ref="D6:D16"/>
    <mergeCell ref="D17:D27"/>
    <mergeCell ref="C28:C29"/>
    <mergeCell ref="D39:D49"/>
  </mergeCells>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SEEDA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Defra</dc:creator>
  <cp:keywords/>
  <dc:description/>
  <cp:lastModifiedBy>O'Brien Sheila</cp:lastModifiedBy>
  <cp:lastPrinted>2016-03-02T11:41:07Z</cp:lastPrinted>
  <dcterms:created xsi:type="dcterms:W3CDTF">2009-11-09T15:34:42Z</dcterms:created>
  <dcterms:modified xsi:type="dcterms:W3CDTF">2016-03-22T11:37:50Z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
    <vt:lpwstr>Short</vt:lpwstr>
  </property>
  <property fmtid="{D5CDD505-2E9C-101B-9397-08002B2CF9AE}" pid="4" name="Owners manager">
    <vt:lpwstr/>
  </property>
  <property fmtid="{D5CDD505-2E9C-101B-9397-08002B2CF9AE}" pid="5" name="Owners group">
    <vt:lpwstr/>
  </property>
  <property fmtid="{D5CDD505-2E9C-101B-9397-08002B2CF9AE}" pid="6" name="Owners unit">
    <vt:lpwstr/>
  </property>
  <property fmtid="{D5CDD505-2E9C-101B-9397-08002B2CF9AE}" pid="7" name="Project code">
    <vt:lpwstr/>
  </property>
  <property fmtid="{D5CDD505-2E9C-101B-9397-08002B2CF9AE}" pid="8" name="Owners grade">
    <vt:lpwstr/>
  </property>
  <property fmtid="{D5CDD505-2E9C-101B-9397-08002B2CF9AE}" pid="9" name="Project manager">
    <vt:lpwstr/>
  </property>
  <property fmtid="{D5CDD505-2E9C-101B-9397-08002B2CF9AE}" pid="10" name="Owners organisation">
    <vt:lpwstr/>
  </property>
  <property fmtid="{D5CDD505-2E9C-101B-9397-08002B2CF9AE}" pid="11" name="Programme code">
    <vt:lpwstr/>
  </property>
  <property fmtid="{D5CDD505-2E9C-101B-9397-08002B2CF9AE}" pid="12" name="Owners directorate">
    <vt:lpwstr/>
  </property>
  <property fmtid="{D5CDD505-2E9C-101B-9397-08002B2CF9AE}" pid="13" name="Programme manager">
    <vt:lpwstr/>
  </property>
</Properties>
</file>